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1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  <sheet name="№11 дор.ф." sheetId="11" r:id="rId11"/>
  </sheets>
  <externalReferences>
    <externalReference r:id="rId14"/>
  </externalReferences>
  <definedNames>
    <definedName name="_xlnm._FilterDatabase" localSheetId="6" hidden="1">'№ 7'!$A$18:$N$170</definedName>
    <definedName name="_xlnm._FilterDatabase" localSheetId="5" hidden="1">'№6'!$A$17:$J$160</definedName>
    <definedName name="_xlnm.Print_Titles" localSheetId="6">'№ 7'!$16:$17</definedName>
    <definedName name="_xlnm.Print_Titles" localSheetId="8">'№ 9'!$14:$15</definedName>
    <definedName name="_xlnm.Print_Titles" localSheetId="5">'№6'!$15:$16</definedName>
  </definedNames>
  <calcPr fullCalcOnLoad="1"/>
</workbook>
</file>

<file path=xl/sharedStrings.xml><?xml version="1.0" encoding="utf-8"?>
<sst xmlns="http://schemas.openxmlformats.org/spreadsheetml/2006/main" count="3256" uniqueCount="461">
  <si>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</si>
  <si>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</si>
  <si>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</si>
  <si>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</si>
  <si>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</si>
  <si>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</si>
  <si>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</si>
  <si>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</si>
  <si>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</si>
  <si>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</si>
  <si>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</si>
  <si>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</si>
  <si>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</si>
  <si>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</si>
  <si>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</si>
  <si>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</si>
  <si>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</si>
  <si>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</si>
  <si>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</si>
  <si>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</si>
  <si>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</si>
  <si>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</si>
  <si>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</si>
  <si>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</si>
  <si>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</si>
  <si>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</si>
  <si>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</si>
  <si>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</si>
  <si>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</si>
  <si>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</si>
  <si>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</si>
  <si>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</si>
  <si>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</si>
  <si>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</si>
  <si>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</si>
  <si>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</si>
  <si>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</si>
  <si>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</si>
  <si>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</si>
  <si>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</si>
  <si>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</si>
  <si>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</si>
  <si>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</si>
  <si>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</si>
  <si>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</si>
  <si>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</si>
  <si>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</si>
  <si>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</si>
  <si>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</si>
  <si>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</si>
  <si>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</si>
  <si>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</si>
  <si>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</si>
  <si>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</si>
  <si>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</si>
  <si>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</si>
  <si>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</si>
  <si>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</si>
  <si>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</si>
  <si>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</si>
  <si>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</si>
  <si>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</si>
  <si>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</si>
  <si>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</si>
  <si>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</si>
  <si>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</si>
  <si>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</si>
  <si>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</si>
  <si>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</si>
  <si>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</si>
  <si>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</si>
  <si>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</si>
  <si>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</si>
  <si>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</si>
  <si>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</si>
  <si>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</si>
  <si>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</si>
  <si>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</si>
  <si>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</si>
  <si>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</si>
  <si>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</si>
  <si>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</si>
  <si>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</si>
  <si>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</si>
  <si>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</si>
  <si>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</si>
  <si>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</si>
  <si>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</si>
  <si>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</si>
  <si>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</si>
  <si>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</si>
  <si>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</si>
  <si>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</si>
  <si>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</si>
  <si>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</si>
  <si>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</si>
  <si>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</si>
  <si>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</si>
  <si>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</si>
  <si>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</si>
  <si>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</si>
  <si>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</si>
  <si>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</si>
  <si>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</si>
  <si>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</si>
  <si>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</si>
  <si>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</si>
  <si>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</si>
  <si>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</si>
  <si>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</si>
  <si>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</si>
  <si>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</si>
  <si>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</si>
  <si>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</si>
  <si>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</si>
  <si>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</si>
  <si>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</si>
  <si>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</si>
  <si>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</si>
  <si>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</si>
  <si>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</si>
  <si>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</si>
  <si>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</si>
  <si>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</si>
  <si>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</si>
  <si>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</si>
  <si>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</si>
  <si>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</si>
  <si>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</si>
  <si>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</si>
  <si>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</si>
  <si>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</si>
  <si>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</si>
  <si>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</si>
  <si>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</si>
  <si>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</si>
  <si>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</si>
  <si>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</si>
  <si>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</si>
  <si>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</si>
  <si>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</si>
  <si>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</si>
  <si>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</si>
  <si>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</si>
  <si>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</si>
  <si>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</si>
  <si>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</si>
  <si>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</si>
  <si>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</si>
  <si>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2 02 00000 00 0000 000</t>
  </si>
  <si>
    <t>1 11 05035 10 0000 120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</si>
  <si>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</si>
  <si>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</si>
  <si>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</si>
  <si>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</si>
  <si>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</si>
  <si>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</si>
  <si>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</si>
  <si>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</si>
  <si>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</si>
  <si>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</si>
  <si>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</si>
  <si>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</si>
  <si>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</si>
  <si>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</si>
  <si>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</si>
  <si>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</si>
  <si>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</si>
  <si>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</si>
  <si>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</si>
  <si>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</si>
  <si>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</si>
  <si>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</si>
  <si>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</si>
  <si>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</si>
  <si>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</si>
  <si>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</si>
  <si>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</si>
  <si>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</si>
  <si>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</si>
  <si>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 xml:space="preserve">1 14 01050 10 0000 410 </t>
  </si>
  <si>
    <t>Доходы от продажи квартир, находящихся в собственности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</si>
  <si>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</si>
  <si>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</si>
  <si>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</si>
  <si>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</si>
  <si>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</si>
  <si>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</si>
  <si>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</si>
  <si>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1 13 02995 10 0842 130</t>
  </si>
  <si>
    <t>Приложение № 4</t>
  </si>
  <si>
    <t xml:space="preserve">Главные администраторы источников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</si>
  <si>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</si>
  <si>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</si>
  <si>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</si>
  <si>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</si>
  <si>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</si>
  <si>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</si>
  <si>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</si>
  <si>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</si>
  <si>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</si>
  <si>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</si>
  <si>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</si>
  <si>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</si>
  <si>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</si>
  <si>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</si>
  <si>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</si>
  <si>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</si>
  <si>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</si>
  <si>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</si>
  <si>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</si>
  <si>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</si>
  <si>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</si>
  <si>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</si>
  <si>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</si>
  <si>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</si>
  <si>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</si>
  <si>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</si>
  <si>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</si>
  <si>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</si>
  <si>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</si>
  <si>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</si>
  <si>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</si>
  <si>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</si>
  <si>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</si>
  <si>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</si>
  <si>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</si>
  <si>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</si>
  <si>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</si>
  <si>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</si>
  <si>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</si>
  <si>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</si>
  <si>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</si>
  <si>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</si>
  <si>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</si>
  <si>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</si>
  <si>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</si>
  <si>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</si>
  <si>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</si>
  <si>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</si>
  <si>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</si>
  <si>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</si>
  <si>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</si>
  <si>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</si>
  <si>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</si>
  <si>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</si>
  <si>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</si>
  <si>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</si>
  <si>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</si>
  <si>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</si>
  <si>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</si>
  <si>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</si>
  <si>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</si>
  <si>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</si>
  <si>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</si>
  <si>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</si>
  <si>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</si>
  <si>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</si>
  <si>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</si>
  <si>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</si>
  <si>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</si>
  <si>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</si>
  <si>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</si>
  <si>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</si>
  <si>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</si>
  <si>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</si>
  <si>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</si>
  <si>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</si>
  <si>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</si>
  <si>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</si>
  <si>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</si>
  <si>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</si>
  <si>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</si>
  <si>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</si>
  <si>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</si>
  <si>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</si>
  <si>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</si>
  <si>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</si>
  <si>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</si>
  <si>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</si>
  <si>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</si>
  <si>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2 02 16002 10 0000 150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</si>
  <si>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</si>
  <si>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</si>
  <si>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</si>
  <si>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</si>
  <si>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</si>
  <si>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</si>
  <si>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</si>
  <si>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</si>
  <si>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</si>
  <si>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</si>
  <si>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</si>
  <si>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</si>
  <si>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</si>
  <si>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</si>
  <si>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</si>
  <si>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0,00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</si>
  <si>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</si>
  <si>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</si>
  <si>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</si>
  <si>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</si>
  <si>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</si>
  <si>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</si>
  <si>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</si>
  <si>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</si>
  <si>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</si>
  <si>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</si>
  <si>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</si>
  <si>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</si>
  <si>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</si>
  <si>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</si>
  <si>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</si>
  <si>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</si>
  <si>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</si>
  <si>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</si>
  <si>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</si>
  <si>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</si>
  <si>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</si>
  <si>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</si>
  <si>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</si>
  <si>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</si>
  <si>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</si>
  <si>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</si>
  <si>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</si>
  <si>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</si>
  <si>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</si>
  <si>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</si>
  <si>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</si>
  <si>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</si>
  <si>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</si>
  <si>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</si>
  <si>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</si>
  <si>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</si>
  <si>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</si>
  <si>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</si>
  <si>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</si>
  <si>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</si>
  <si>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</si>
  <si>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</si>
  <si>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</si>
  <si>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</si>
  <si>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</si>
  <si>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</si>
  <si>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</si>
  <si>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</si>
  <si>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</si>
  <si>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</si>
  <si>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</si>
  <si>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</si>
  <si>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</si>
  <si>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</si>
  <si>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</si>
  <si>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</si>
  <si>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</si>
  <si>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</si>
  <si>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</si>
  <si>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</si>
  <si>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</si>
  <si>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</si>
  <si>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</si>
  <si>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</si>
  <si>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</si>
  <si>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</si>
  <si>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</si>
  <si>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</si>
  <si>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</si>
  <si>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</si>
  <si>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</si>
  <si>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</si>
  <si>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</si>
  <si>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</si>
  <si>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</si>
  <si>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</si>
  <si>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Код бюджетной классификации</t>
  </si>
  <si>
    <t>Источник доходов</t>
  </si>
  <si>
    <t>1 03 02000 01 0000 110</t>
  </si>
  <si>
    <t>Код администратора доходов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</si>
  <si>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</si>
  <si>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</si>
  <si>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</si>
  <si>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</si>
  <si>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</si>
  <si>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</si>
  <si>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</si>
  <si>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</si>
  <si>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</si>
  <si>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</si>
  <si>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</si>
  <si>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</si>
  <si>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</si>
  <si>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</si>
  <si>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</si>
  <si>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</si>
  <si>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</si>
  <si>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</si>
  <si>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</si>
  <si>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</si>
  <si>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</si>
  <si>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</si>
  <si>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</si>
  <si>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</si>
  <si>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</si>
  <si>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</si>
  <si>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</si>
  <si>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</si>
  <si>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</si>
  <si>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</si>
  <si>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 xml:space="preserve"> Ленинградской области  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</si>
  <si>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</si>
  <si>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</si>
  <si>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</si>
  <si>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</si>
  <si>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</si>
  <si>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</si>
  <si>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сумма (тыс.руб.)</t>
  </si>
  <si>
    <t>тыс. рублей</t>
  </si>
  <si>
    <t>тыс.рублей</t>
  </si>
  <si>
    <t xml:space="preserve">Сумма (тыс.рублей) </t>
  </si>
  <si>
    <t>2024 год (тыс.рублей)</t>
  </si>
  <si>
    <t>Осуществление части полномочий по формированию, исполнению и финансовому контролю за исполнением бюджетов сельских поселений 6730140010</t>
  </si>
  <si>
    <t>Осуществление полномочий   Контрольно-счетного органа Волховского муниципального района 6730140040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</si>
  <si>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</si>
  <si>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</si>
  <si>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на 2023 и плановый период 2024 и 2025 годов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</si>
  <si>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</si>
  <si>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</si>
  <si>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</si>
  <si>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</si>
  <si>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</si>
  <si>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</si>
  <si>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</si>
  <si>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</si>
  <si>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</si>
  <si>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</si>
  <si>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>Перечень главных распорядителей средств  бюджета МО Свирицкое сельское поселение на 2023 год и плановый период 2024 и 2025 годов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</si>
  <si>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</si>
  <si>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</si>
  <si>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</si>
  <si>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</si>
  <si>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</si>
  <si>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</si>
  <si>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</si>
  <si>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Объем бюджетных ассигнований (межбюджетных трансфертов) муниципального образования Свирицкое сельское поселение Волховского  муниципального района Ленинградской области
на 2023 год и плановый период 2024 и 2025 годов</t>
  </si>
  <si>
    <t>2023 год                         (тыс. рублей)</t>
  </si>
  <si>
    <t>2025 год (тыс.рублей)</t>
  </si>
  <si>
    <t xml:space="preserve">                   Приложение 11</t>
  </si>
  <si>
    <t xml:space="preserve">Дорожный фонд </t>
  </si>
  <si>
    <t>МО Свирицкое сельское поселение</t>
  </si>
  <si>
    <t xml:space="preserve"> Раздел, Подраздел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</si>
  <si>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</si>
  <si>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</si>
  <si>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1 16 02020 02 0000 140</t>
  </si>
  <si>
    <t>Административные штрафы, установленные законами субъектов Российской Федерации об административныхх правонарушениях, за нарушение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</si>
  <si>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 из бюджетов муниципальных районов</t>
  </si>
  <si>
    <t>Возврат субвенции на осуществление первичного воинского учета  прошлых лет из бюджетов сельских поселений</t>
  </si>
  <si>
    <t xml:space="preserve">внутреннего финансирования дефицита бюджета  </t>
  </si>
  <si>
    <t>на 2023г. и плановый период 2024-2025гг.</t>
  </si>
  <si>
    <t>от 08 декабря 2022 года №164</t>
  </si>
  <si>
    <t>от 08 декабря 2022 г. №164</t>
  </si>
  <si>
    <t>от 08 декабря 2022г. №164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</si>
</sst>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64C55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6" fillId="0" borderId="0" xfId="54">
      <alignment/>
      <protection/>
    </xf>
    <xf numFmtId="0" fontId="11" fillId="0" borderId="0" xfId="54" applyFont="1" applyAlignment="1">
      <alignment horizontal="right" vertical="top" wrapText="1"/>
      <protection/>
    </xf>
    <xf numFmtId="0" fontId="10" fillId="0" borderId="0" xfId="0" applyFont="1" applyAlignment="1">
      <alignment horizontal="right"/>
    </xf>
    <xf numFmtId="0" fontId="11" fillId="0" borderId="0" xfId="54" applyFont="1" applyAlignment="1">
      <alignment horizontal="center"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/>
      <protection/>
    </xf>
    <xf numFmtId="0" fontId="11" fillId="0" borderId="10" xfId="54" applyFont="1" applyBorder="1" applyAlignment="1">
      <alignment horizontal="center" vertical="top" wrapText="1"/>
      <protection/>
    </xf>
    <xf numFmtId="0" fontId="56" fillId="0" borderId="0" xfId="54" applyAlignment="1">
      <alignment horizont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10" fillId="0" borderId="10" xfId="59" applyFont="1" applyFill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65" fillId="0" borderId="1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66" fillId="0" borderId="0" xfId="54" applyFont="1">
      <alignment/>
      <protection/>
    </xf>
    <xf numFmtId="0" fontId="11" fillId="0" borderId="10" xfId="54" applyFont="1" applyBorder="1" applyAlignment="1">
      <alignment horizontal="justify"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 vertical="top"/>
    </xf>
    <xf numFmtId="0" fontId="11" fillId="0" borderId="0" xfId="54" applyFont="1" applyAlignment="1">
      <alignment horizontal="right" vertical="top"/>
      <protection/>
    </xf>
    <xf numFmtId="0" fontId="66" fillId="0" borderId="0" xfId="54" applyFont="1" applyAlignment="1">
      <alignment vertical="top"/>
      <protection/>
    </xf>
    <xf numFmtId="0" fontId="56" fillId="0" borderId="0" xfId="54" applyAlignment="1">
      <alignment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4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2" fontId="10" fillId="0" borderId="10" xfId="0" applyNumberFormat="1" applyFont="1" applyFill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3" fontId="10" fillId="0" borderId="10" xfId="0" applyNumberFormat="1" applyFont="1" applyBorder="1" applyAlignment="1">
      <alignment vertical="top"/>
    </xf>
    <xf numFmtId="177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7" fontId="10" fillId="35" borderId="10" xfId="0" applyNumberFormat="1" applyFont="1" applyFill="1" applyBorder="1" applyAlignment="1">
      <alignment horizontal="center" vertical="center"/>
    </xf>
    <xf numFmtId="177" fontId="10" fillId="0" borderId="10" xfId="73" applyNumberFormat="1" applyFont="1" applyBorder="1" applyAlignment="1">
      <alignment horizontal="center" vertical="center"/>
    </xf>
    <xf numFmtId="177" fontId="10" fillId="35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177" fontId="10" fillId="0" borderId="10" xfId="73" applyNumberFormat="1" applyFont="1" applyBorder="1" applyAlignment="1" applyProtection="1">
      <alignment horizontal="center" vertical="center"/>
      <protection locked="0"/>
    </xf>
    <xf numFmtId="177" fontId="10" fillId="33" borderId="10" xfId="0" applyNumberFormat="1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/>
    </xf>
    <xf numFmtId="177" fontId="20" fillId="33" borderId="10" xfId="0" applyNumberFormat="1" applyFont="1" applyFill="1" applyBorder="1" applyAlignment="1">
      <alignment horizontal="center"/>
    </xf>
    <xf numFmtId="177" fontId="20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0" xfId="54" applyFont="1" applyAlignment="1">
      <alignment horizontal="center" vertical="top" wrapText="1"/>
      <protection/>
    </xf>
    <xf numFmtId="0" fontId="13" fillId="0" borderId="0" xfId="54" applyFont="1" applyAlignment="1">
      <alignment horizontal="center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4" fillId="0" borderId="14" xfId="54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63" applyFont="1" applyBorder="1" applyAlignment="1">
      <alignment horizontal="center" vertical="center" wrapText="1"/>
      <protection/>
    </xf>
    <xf numFmtId="170" fontId="10" fillId="0" borderId="0" xfId="45" applyFont="1" applyAlignment="1">
      <alignment horizontal="righ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_Приложение 20. Межбюджетк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3 2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Buh\Desktop\&#1041;&#1102;&#1076;&#1078;&#1077;&#1090;\&#1041;&#1102;&#1076;&#1078;&#1077;&#1090;%202022-2024\&#1057;&#1042;&#1048;&#1056;%20&#1055;&#1056;&#1048;&#1051;&#1054;&#1046;&#1045;&#1053;&#1048;&#1071;%20&#1082;%20%20&#1073;&#1102;&#1076;&#1078;&#1077;&#1090;&#1091;%20&#1086;&#1090;%2011%2010.2022%20&#8470;-%20&#1085;&#1072;%202022-2024&#1075;&#1075;%20&#1074;%20&#1090;&#1099;&#1089;.%20&#1088;&#1091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 "/>
      <sheetName val="№ 5"/>
      <sheetName val="№6"/>
      <sheetName val="№ 7"/>
      <sheetName val="№ 9"/>
      <sheetName val="Дорожный фонд"/>
    </sheetNames>
    <sheetDataSet>
      <sheetData sheetId="2">
        <row r="66">
          <cell r="H66">
            <v>20</v>
          </cell>
          <cell r="I66">
            <v>20</v>
          </cell>
          <cell r="J6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5.75">
      <c r="A1" s="171" t="s">
        <v>146</v>
      </c>
      <c r="B1" s="171"/>
      <c r="C1" s="171"/>
    </row>
    <row r="2" spans="1:3" ht="15.75">
      <c r="A2" s="171" t="s">
        <v>145</v>
      </c>
      <c r="B2" s="171"/>
      <c r="C2" s="171"/>
    </row>
    <row r="3" spans="1:3" ht="15.75">
      <c r="A3" s="171" t="s">
        <v>68</v>
      </c>
      <c r="B3" s="171"/>
      <c r="C3" s="171"/>
    </row>
    <row r="4" spans="1:3" ht="15.75">
      <c r="A4" s="171" t="s">
        <v>114</v>
      </c>
      <c r="B4" s="171"/>
      <c r="C4" s="171"/>
    </row>
    <row r="5" spans="1:3" ht="15.75">
      <c r="A5" s="171" t="s">
        <v>120</v>
      </c>
      <c r="B5" s="171"/>
      <c r="C5" s="171"/>
    </row>
    <row r="6" spans="1:3" ht="15.75">
      <c r="A6" s="89"/>
      <c r="B6" s="171" t="s">
        <v>67</v>
      </c>
      <c r="C6" s="171"/>
    </row>
    <row r="7" spans="1:3" ht="15.75">
      <c r="A7" s="89"/>
      <c r="B7" s="89"/>
      <c r="C7" s="49" t="s">
        <v>458</v>
      </c>
    </row>
    <row r="10" spans="1:3" s="56" customFormat="1" ht="18.75">
      <c r="A10" s="178" t="s">
        <v>144</v>
      </c>
      <c r="B10" s="178"/>
      <c r="C10" s="178"/>
    </row>
    <row r="11" spans="1:3" s="56" customFormat="1" ht="18.75">
      <c r="A11" s="178" t="s">
        <v>143</v>
      </c>
      <c r="B11" s="178"/>
      <c r="C11" s="178"/>
    </row>
    <row r="12" spans="1:3" s="56" customFormat="1" ht="18.75">
      <c r="A12" s="178" t="s">
        <v>142</v>
      </c>
      <c r="B12" s="178"/>
      <c r="C12" s="178"/>
    </row>
    <row r="13" spans="1:3" s="56" customFormat="1" ht="18.75">
      <c r="A13" s="178" t="s">
        <v>424</v>
      </c>
      <c r="B13" s="178"/>
      <c r="C13" s="178"/>
    </row>
    <row r="14" spans="1:3" ht="12.75">
      <c r="A14" s="88"/>
      <c r="B14" s="88"/>
      <c r="C14" s="88"/>
    </row>
    <row r="15" spans="1:3" ht="15.75" customHeight="1">
      <c r="A15" s="172" t="s">
        <v>373</v>
      </c>
      <c r="B15" s="174" t="s">
        <v>213</v>
      </c>
      <c r="C15" s="176" t="s">
        <v>415</v>
      </c>
    </row>
    <row r="16" spans="1:3" ht="15.75" customHeight="1">
      <c r="A16" s="173"/>
      <c r="B16" s="175"/>
      <c r="C16" s="177"/>
    </row>
    <row r="17" spans="1:3" s="55" customFormat="1" ht="62.25" customHeight="1">
      <c r="A17" s="73" t="s">
        <v>141</v>
      </c>
      <c r="B17" s="74" t="s">
        <v>140</v>
      </c>
      <c r="C17" s="69">
        <v>0</v>
      </c>
    </row>
    <row r="18" spans="1:3" ht="28.5" customHeight="1">
      <c r="A18" s="45"/>
      <c r="B18" s="45" t="s">
        <v>139</v>
      </c>
      <c r="C18" s="69">
        <f>C17</f>
        <v>0</v>
      </c>
    </row>
    <row r="19" spans="1:3" ht="15.75">
      <c r="A19" s="35"/>
      <c r="B19" s="34"/>
      <c r="C19" s="31"/>
    </row>
    <row r="20" spans="1:3" ht="15.75">
      <c r="A20" s="29"/>
      <c r="B20" s="33"/>
      <c r="C20" s="32"/>
    </row>
    <row r="21" spans="1:3" ht="12.75">
      <c r="A21" s="30"/>
      <c r="B21" s="4"/>
      <c r="C21" s="7"/>
    </row>
    <row r="22" spans="1:3" ht="12.75">
      <c r="A22" s="29"/>
      <c r="B22" s="29"/>
      <c r="C22" s="7"/>
    </row>
    <row r="23" spans="1:3" ht="12.75">
      <c r="A23" s="29"/>
      <c r="B23" s="29"/>
      <c r="C23" s="25"/>
    </row>
    <row r="24" spans="1:3" ht="12.75">
      <c r="A24" s="29"/>
      <c r="B24" s="30"/>
      <c r="C24" s="25"/>
    </row>
    <row r="25" spans="1:3" ht="12.75">
      <c r="A25" s="30"/>
      <c r="B25" s="30"/>
      <c r="C25" s="31"/>
    </row>
    <row r="26" spans="1:3" ht="12.75">
      <c r="A26" s="30"/>
      <c r="B26" s="30"/>
      <c r="C26" s="31"/>
    </row>
    <row r="27" spans="1:3" ht="12.75">
      <c r="A27" s="30"/>
      <c r="B27" s="30"/>
      <c r="C27" s="31"/>
    </row>
    <row r="28" spans="1:3" ht="12.75">
      <c r="A28" s="30"/>
      <c r="B28" s="30"/>
      <c r="C28" s="31"/>
    </row>
    <row r="29" spans="1:3" ht="12.75">
      <c r="A29" s="29"/>
      <c r="B29" s="30"/>
      <c r="C29" s="31"/>
    </row>
    <row r="30" spans="1:3" ht="12.75">
      <c r="A30" s="29"/>
      <c r="B30" s="29"/>
      <c r="C30" s="25"/>
    </row>
    <row r="31" spans="1:3" ht="12.75">
      <c r="A31" s="29"/>
      <c r="B31" s="29"/>
      <c r="C31" s="25"/>
    </row>
    <row r="32" spans="1:3" ht="12.75">
      <c r="A32" s="30"/>
      <c r="B32" s="29"/>
      <c r="C32" s="25"/>
    </row>
    <row r="33" spans="1:3" ht="12.75">
      <c r="A33" s="4"/>
      <c r="B33" s="4"/>
      <c r="C33" s="4"/>
    </row>
  </sheetData>
  <sheetProtection/>
  <mergeCells count="13">
    <mergeCell ref="A15:A16"/>
    <mergeCell ref="B15:B16"/>
    <mergeCell ref="C15:C16"/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5" sqref="A4:D5"/>
    </sheetView>
  </sheetViews>
  <sheetFormatPr defaultColWidth="9.00390625" defaultRowHeight="12.75"/>
  <cols>
    <col min="1" max="1" width="73.75390625" style="0" customWidth="1"/>
    <col min="2" max="2" width="13.875" style="0" customWidth="1"/>
    <col min="3" max="3" width="10.375" style="0" customWidth="1"/>
    <col min="4" max="4" width="10.125" style="0" customWidth="1"/>
  </cols>
  <sheetData>
    <row r="1" spans="1:4" ht="15.75">
      <c r="A1" s="213" t="s">
        <v>214</v>
      </c>
      <c r="B1" s="213"/>
      <c r="C1" s="213"/>
      <c r="D1" s="213"/>
    </row>
    <row r="2" spans="1:4" ht="15.75">
      <c r="A2" s="171" t="s">
        <v>215</v>
      </c>
      <c r="B2" s="171"/>
      <c r="C2" s="171"/>
      <c r="D2" s="171"/>
    </row>
    <row r="3" spans="1:4" ht="15.75">
      <c r="A3" s="171" t="s">
        <v>68</v>
      </c>
      <c r="B3" s="171"/>
      <c r="C3" s="171"/>
      <c r="D3" s="171"/>
    </row>
    <row r="4" spans="1:4" ht="15.75">
      <c r="A4" s="171" t="s">
        <v>114</v>
      </c>
      <c r="B4" s="171"/>
      <c r="C4" s="171"/>
      <c r="D4" s="171"/>
    </row>
    <row r="5" spans="1:4" ht="15.75">
      <c r="A5" s="171" t="s">
        <v>120</v>
      </c>
      <c r="B5" s="171"/>
      <c r="C5" s="171"/>
      <c r="D5" s="171"/>
    </row>
    <row r="6" spans="1:4" ht="15.75">
      <c r="A6" s="171" t="s">
        <v>67</v>
      </c>
      <c r="B6" s="171"/>
      <c r="C6" s="171"/>
      <c r="D6" s="171"/>
    </row>
    <row r="7" spans="1:4" ht="15.75">
      <c r="A7" s="171" t="s">
        <v>460</v>
      </c>
      <c r="B7" s="171"/>
      <c r="C7" s="171"/>
      <c r="D7" s="171"/>
    </row>
    <row r="8" spans="1:4" ht="15.75">
      <c r="A8" s="114"/>
      <c r="B8" s="155"/>
      <c r="C8" s="89"/>
      <c r="D8" s="89"/>
    </row>
    <row r="9" spans="1:4" ht="0.75" customHeight="1">
      <c r="A9" s="114"/>
      <c r="B9" s="155"/>
      <c r="C9" s="89"/>
      <c r="D9" s="89"/>
    </row>
    <row r="10" spans="1:4" ht="76.5" customHeight="1">
      <c r="A10" s="212" t="s">
        <v>443</v>
      </c>
      <c r="B10" s="212"/>
      <c r="C10" s="212"/>
      <c r="D10" s="212"/>
    </row>
    <row r="11" spans="1:4" ht="15.75">
      <c r="A11" s="114"/>
      <c r="B11" s="155"/>
      <c r="C11" s="89"/>
      <c r="D11" s="89"/>
    </row>
    <row r="12" spans="1:4" ht="47.25">
      <c r="A12" s="62" t="s">
        <v>213</v>
      </c>
      <c r="B12" s="62" t="s">
        <v>444</v>
      </c>
      <c r="C12" s="62" t="s">
        <v>419</v>
      </c>
      <c r="D12" s="62" t="s">
        <v>445</v>
      </c>
    </row>
    <row r="13" spans="1:4" ht="15.75">
      <c r="A13" s="156" t="s">
        <v>77</v>
      </c>
      <c r="B13" s="158">
        <f>B14</f>
        <v>201.5</v>
      </c>
      <c r="C13" s="158">
        <f>C14</f>
        <v>201.5</v>
      </c>
      <c r="D13" s="158">
        <f>D14</f>
        <v>201.5</v>
      </c>
    </row>
    <row r="14" spans="1:4" ht="15.75">
      <c r="A14" s="40" t="s">
        <v>99</v>
      </c>
      <c r="B14" s="157">
        <f>B15+B16</f>
        <v>201.5</v>
      </c>
      <c r="C14" s="157">
        <f>C15+C16</f>
        <v>201.5</v>
      </c>
      <c r="D14" s="157">
        <f>D15+D16</f>
        <v>201.5</v>
      </c>
    </row>
    <row r="15" spans="1:4" ht="44.25" customHeight="1">
      <c r="A15" s="40" t="s">
        <v>420</v>
      </c>
      <c r="B15" s="157">
        <v>177.3</v>
      </c>
      <c r="C15" s="157">
        <v>177.3</v>
      </c>
      <c r="D15" s="157">
        <v>177.3</v>
      </c>
    </row>
    <row r="16" spans="1:4" ht="37.5" customHeight="1">
      <c r="A16" s="40" t="s">
        <v>421</v>
      </c>
      <c r="B16" s="157">
        <v>24.2</v>
      </c>
      <c r="C16" s="157">
        <v>24.2</v>
      </c>
      <c r="D16" s="157">
        <v>24.2</v>
      </c>
    </row>
  </sheetData>
  <sheetProtection/>
  <mergeCells count="8">
    <mergeCell ref="A7:D7"/>
    <mergeCell ref="A10:D10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2">
      <selection activeCell="P18" sqref="P18"/>
    </sheetView>
  </sheetViews>
  <sheetFormatPr defaultColWidth="9.00390625" defaultRowHeight="12.75"/>
  <cols>
    <col min="1" max="1" width="36.75390625" style="0" customWidth="1"/>
    <col min="9" max="9" width="12.75390625" style="0" bestFit="1" customWidth="1"/>
  </cols>
  <sheetData>
    <row r="1" spans="1:11" ht="15.75">
      <c r="A1" s="114"/>
      <c r="B1" s="90"/>
      <c r="C1" s="90"/>
      <c r="D1" s="90"/>
      <c r="E1" s="90"/>
      <c r="F1" s="90"/>
      <c r="G1" s="90"/>
      <c r="H1" s="171" t="s">
        <v>446</v>
      </c>
      <c r="I1" s="171"/>
      <c r="J1" s="171"/>
      <c r="K1" s="171"/>
    </row>
    <row r="2" spans="1:11" ht="15.75">
      <c r="A2" s="114"/>
      <c r="B2" s="90"/>
      <c r="C2" s="90"/>
      <c r="D2" s="171"/>
      <c r="E2" s="171"/>
      <c r="F2" s="171"/>
      <c r="G2" s="171"/>
      <c r="H2" s="171" t="s">
        <v>215</v>
      </c>
      <c r="I2" s="171"/>
      <c r="J2" s="171"/>
      <c r="K2" s="171"/>
    </row>
    <row r="3" spans="1:11" ht="15.75">
      <c r="A3" s="114"/>
      <c r="B3" s="90"/>
      <c r="C3" s="90"/>
      <c r="D3" s="171"/>
      <c r="E3" s="171"/>
      <c r="F3" s="171"/>
      <c r="G3" s="171"/>
      <c r="H3" s="171" t="s">
        <v>68</v>
      </c>
      <c r="I3" s="171"/>
      <c r="J3" s="171"/>
      <c r="K3" s="171"/>
    </row>
    <row r="4" spans="1:11" ht="15.75">
      <c r="A4" s="114"/>
      <c r="B4" s="90"/>
      <c r="C4" s="171" t="s">
        <v>114</v>
      </c>
      <c r="D4" s="171"/>
      <c r="E4" s="171"/>
      <c r="F4" s="171"/>
      <c r="G4" s="171"/>
      <c r="H4" s="171"/>
      <c r="I4" s="171"/>
      <c r="J4" s="171"/>
      <c r="K4" s="171"/>
    </row>
    <row r="5" spans="1:11" ht="15.75">
      <c r="A5" s="106"/>
      <c r="B5" s="49"/>
      <c r="C5" s="49"/>
      <c r="D5" s="171"/>
      <c r="E5" s="171"/>
      <c r="F5" s="171"/>
      <c r="G5" s="171"/>
      <c r="H5" s="171" t="s">
        <v>120</v>
      </c>
      <c r="I5" s="171"/>
      <c r="J5" s="171"/>
      <c r="K5" s="171"/>
    </row>
    <row r="6" spans="1:11" ht="15.75">
      <c r="A6" s="114"/>
      <c r="B6" s="89"/>
      <c r="C6" s="171" t="s">
        <v>67</v>
      </c>
      <c r="D6" s="171"/>
      <c r="E6" s="171"/>
      <c r="F6" s="171"/>
      <c r="G6" s="171"/>
      <c r="H6" s="171"/>
      <c r="I6" s="171"/>
      <c r="J6" s="171"/>
      <c r="K6" s="171"/>
    </row>
    <row r="7" spans="1:11" ht="15.75">
      <c r="A7" s="114"/>
      <c r="B7" s="89"/>
      <c r="C7" s="49"/>
      <c r="D7" s="49"/>
      <c r="E7" s="49"/>
      <c r="F7" s="49"/>
      <c r="G7" s="171"/>
      <c r="H7" s="171"/>
      <c r="I7" s="171"/>
      <c r="J7" s="118"/>
      <c r="K7" s="118"/>
    </row>
    <row r="8" spans="1:11" ht="15.75">
      <c r="A8" s="114"/>
      <c r="B8" s="89"/>
      <c r="C8" s="49"/>
      <c r="D8" s="49"/>
      <c r="E8" s="49"/>
      <c r="F8" s="49"/>
      <c r="G8" s="49"/>
      <c r="H8" s="171" t="s">
        <v>460</v>
      </c>
      <c r="I8" s="171"/>
      <c r="J8" s="171"/>
      <c r="K8" s="171"/>
    </row>
    <row r="9" spans="1:11" ht="15.75">
      <c r="A9" s="114"/>
      <c r="B9" s="89"/>
      <c r="C9" s="49"/>
      <c r="D9" s="49"/>
      <c r="E9" s="49"/>
      <c r="F9" s="49"/>
      <c r="G9" s="49"/>
      <c r="H9" s="49"/>
      <c r="I9" s="49"/>
      <c r="J9" s="118"/>
      <c r="K9" s="118"/>
    </row>
    <row r="10" spans="1:11" ht="15.75">
      <c r="A10" s="114"/>
      <c r="B10" s="89"/>
      <c r="C10" s="93"/>
      <c r="D10" s="93"/>
      <c r="E10" s="93"/>
      <c r="F10" s="93"/>
      <c r="G10" s="93"/>
      <c r="H10" s="93"/>
      <c r="I10" s="93"/>
      <c r="J10" s="118"/>
      <c r="K10" s="118"/>
    </row>
    <row r="11" spans="1:11" ht="18.75">
      <c r="A11" s="178" t="s">
        <v>447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ht="18.75">
      <c r="A12" s="178" t="s">
        <v>448</v>
      </c>
      <c r="B12" s="178"/>
      <c r="C12" s="178"/>
      <c r="D12" s="178"/>
      <c r="E12" s="178"/>
      <c r="F12" s="178"/>
      <c r="G12" s="178"/>
      <c r="H12" s="178"/>
      <c r="I12" s="178"/>
      <c r="J12" s="207"/>
      <c r="K12" s="207"/>
    </row>
    <row r="13" spans="1:11" ht="18.75">
      <c r="A13" s="178" t="s">
        <v>436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5.75">
      <c r="A14" s="127"/>
      <c r="B14" s="119"/>
      <c r="C14" s="119"/>
      <c r="D14" s="119"/>
      <c r="E14" s="119"/>
      <c r="F14" s="119"/>
      <c r="G14" s="119"/>
      <c r="H14" s="119"/>
      <c r="I14" s="119"/>
      <c r="J14" s="118"/>
      <c r="K14" s="118"/>
    </row>
    <row r="15" spans="1:11" ht="15.75">
      <c r="A15" s="196" t="s">
        <v>64</v>
      </c>
      <c r="B15" s="196" t="s">
        <v>57</v>
      </c>
      <c r="C15" s="196"/>
      <c r="D15" s="196"/>
      <c r="E15" s="196"/>
      <c r="F15" s="196"/>
      <c r="G15" s="196"/>
      <c r="H15" s="196"/>
      <c r="I15" s="67" t="s">
        <v>282</v>
      </c>
      <c r="J15" s="63" t="s">
        <v>292</v>
      </c>
      <c r="K15" s="63" t="s">
        <v>426</v>
      </c>
    </row>
    <row r="16" spans="1:11" ht="110.25">
      <c r="A16" s="196"/>
      <c r="B16" s="62" t="s">
        <v>3</v>
      </c>
      <c r="C16" s="74" t="s">
        <v>449</v>
      </c>
      <c r="D16" s="206" t="s">
        <v>45</v>
      </c>
      <c r="E16" s="206"/>
      <c r="F16" s="206"/>
      <c r="G16" s="206"/>
      <c r="H16" s="62" t="s">
        <v>63</v>
      </c>
      <c r="I16" s="62" t="s">
        <v>418</v>
      </c>
      <c r="J16" s="62" t="s">
        <v>418</v>
      </c>
      <c r="K16" s="62" t="s">
        <v>418</v>
      </c>
    </row>
    <row r="17" spans="1:11" ht="31.5">
      <c r="A17" s="74" t="s">
        <v>44</v>
      </c>
      <c r="B17" s="116" t="s">
        <v>22</v>
      </c>
      <c r="C17" s="116" t="s">
        <v>43</v>
      </c>
      <c r="D17" s="116" t="s">
        <v>107</v>
      </c>
      <c r="E17" s="116" t="s">
        <v>32</v>
      </c>
      <c r="F17" s="116" t="s">
        <v>107</v>
      </c>
      <c r="G17" s="116" t="s">
        <v>108</v>
      </c>
      <c r="H17" s="116"/>
      <c r="I17" s="162">
        <f>I18+I28</f>
        <v>2170.2</v>
      </c>
      <c r="J17" s="162">
        <f>J18+J28</f>
        <v>2222.3</v>
      </c>
      <c r="K17" s="162">
        <f>K18+K28</f>
        <v>2304.5</v>
      </c>
    </row>
    <row r="18" spans="1:11" ht="126">
      <c r="A18" s="74" t="s">
        <v>235</v>
      </c>
      <c r="B18" s="116" t="s">
        <v>22</v>
      </c>
      <c r="C18" s="116" t="s">
        <v>43</v>
      </c>
      <c r="D18" s="116" t="s">
        <v>112</v>
      </c>
      <c r="E18" s="116" t="s">
        <v>32</v>
      </c>
      <c r="F18" s="116" t="s">
        <v>107</v>
      </c>
      <c r="G18" s="116" t="s">
        <v>108</v>
      </c>
      <c r="H18" s="116"/>
      <c r="I18" s="157">
        <f>I19</f>
        <v>2150.2</v>
      </c>
      <c r="J18" s="157">
        <f>J19</f>
        <v>2202.3</v>
      </c>
      <c r="K18" s="157">
        <f>K19</f>
        <v>2284.5</v>
      </c>
    </row>
    <row r="19" spans="1:11" ht="31.5">
      <c r="A19" s="74" t="s">
        <v>359</v>
      </c>
      <c r="B19" s="116" t="s">
        <v>22</v>
      </c>
      <c r="C19" s="116" t="s">
        <v>43</v>
      </c>
      <c r="D19" s="116" t="s">
        <v>112</v>
      </c>
      <c r="E19" s="116" t="s">
        <v>300</v>
      </c>
      <c r="F19" s="116" t="s">
        <v>107</v>
      </c>
      <c r="G19" s="116" t="s">
        <v>108</v>
      </c>
      <c r="H19" s="116"/>
      <c r="I19" s="157">
        <f>I20+I25</f>
        <v>2150.2</v>
      </c>
      <c r="J19" s="157">
        <f>J20+J25</f>
        <v>2202.3</v>
      </c>
      <c r="K19" s="157">
        <f>K20</f>
        <v>2284.5</v>
      </c>
    </row>
    <row r="20" spans="1:11" ht="78.75">
      <c r="A20" s="64" t="s">
        <v>360</v>
      </c>
      <c r="B20" s="116" t="s">
        <v>22</v>
      </c>
      <c r="C20" s="116" t="s">
        <v>43</v>
      </c>
      <c r="D20" s="116" t="s">
        <v>112</v>
      </c>
      <c r="E20" s="116" t="s">
        <v>300</v>
      </c>
      <c r="F20" s="116" t="s">
        <v>106</v>
      </c>
      <c r="G20" s="116" t="s">
        <v>108</v>
      </c>
      <c r="H20" s="116"/>
      <c r="I20" s="157">
        <f>I21+I23</f>
        <v>2077.6</v>
      </c>
      <c r="J20" s="157">
        <f>J21+J23</f>
        <v>2031</v>
      </c>
      <c r="K20" s="157">
        <f>K21+K23</f>
        <v>2284.5</v>
      </c>
    </row>
    <row r="21" spans="1:11" ht="47.25">
      <c r="A21" s="64" t="s">
        <v>405</v>
      </c>
      <c r="B21" s="116" t="s">
        <v>22</v>
      </c>
      <c r="C21" s="116" t="s">
        <v>43</v>
      </c>
      <c r="D21" s="116" t="s">
        <v>112</v>
      </c>
      <c r="E21" s="116" t="s">
        <v>300</v>
      </c>
      <c r="F21" s="116" t="s">
        <v>106</v>
      </c>
      <c r="G21" s="116" t="s">
        <v>113</v>
      </c>
      <c r="H21" s="116"/>
      <c r="I21" s="157">
        <f>I22</f>
        <v>1965.5</v>
      </c>
      <c r="J21" s="157">
        <f>J22</f>
        <v>2031</v>
      </c>
      <c r="K21" s="157">
        <f>K22</f>
        <v>2284.5</v>
      </c>
    </row>
    <row r="22" spans="1:11" ht="63">
      <c r="A22" s="129" t="s">
        <v>335</v>
      </c>
      <c r="B22" s="116" t="s">
        <v>22</v>
      </c>
      <c r="C22" s="116" t="s">
        <v>43</v>
      </c>
      <c r="D22" s="116" t="s">
        <v>112</v>
      </c>
      <c r="E22" s="116" t="s">
        <v>300</v>
      </c>
      <c r="F22" s="116" t="s">
        <v>106</v>
      </c>
      <c r="G22" s="116" t="s">
        <v>113</v>
      </c>
      <c r="H22" s="116" t="s">
        <v>88</v>
      </c>
      <c r="I22" s="157">
        <v>1965.5</v>
      </c>
      <c r="J22" s="157">
        <v>2031</v>
      </c>
      <c r="K22" s="157">
        <v>2284.5</v>
      </c>
    </row>
    <row r="23" spans="1:11" ht="47.25">
      <c r="A23" s="64" t="s">
        <v>361</v>
      </c>
      <c r="B23" s="117" t="s">
        <v>22</v>
      </c>
      <c r="C23" s="117" t="s">
        <v>43</v>
      </c>
      <c r="D23" s="117" t="s">
        <v>112</v>
      </c>
      <c r="E23" s="117" t="s">
        <v>300</v>
      </c>
      <c r="F23" s="117" t="s">
        <v>106</v>
      </c>
      <c r="G23" s="117" t="s">
        <v>438</v>
      </c>
      <c r="H23" s="117"/>
      <c r="I23" s="160">
        <f>I24</f>
        <v>112.1</v>
      </c>
      <c r="J23" s="160">
        <f>J24</f>
        <v>0</v>
      </c>
      <c r="K23" s="160">
        <f>K24</f>
        <v>0</v>
      </c>
    </row>
    <row r="24" spans="1:11" ht="63">
      <c r="A24" s="64" t="s">
        <v>335</v>
      </c>
      <c r="B24" s="117" t="s">
        <v>22</v>
      </c>
      <c r="C24" s="117" t="s">
        <v>43</v>
      </c>
      <c r="D24" s="117" t="s">
        <v>112</v>
      </c>
      <c r="E24" s="117" t="s">
        <v>300</v>
      </c>
      <c r="F24" s="117" t="s">
        <v>106</v>
      </c>
      <c r="G24" s="117" t="s">
        <v>438</v>
      </c>
      <c r="H24" s="117" t="s">
        <v>88</v>
      </c>
      <c r="I24" s="160">
        <v>112.1</v>
      </c>
      <c r="J24" s="160">
        <v>0</v>
      </c>
      <c r="K24" s="160">
        <v>0</v>
      </c>
    </row>
    <row r="25" spans="1:11" ht="31.5">
      <c r="A25" s="74" t="s">
        <v>359</v>
      </c>
      <c r="B25" s="116" t="s">
        <v>22</v>
      </c>
      <c r="C25" s="117" t="s">
        <v>43</v>
      </c>
      <c r="D25" s="117" t="s">
        <v>112</v>
      </c>
      <c r="E25" s="117" t="s">
        <v>300</v>
      </c>
      <c r="F25" s="117" t="s">
        <v>112</v>
      </c>
      <c r="G25" s="117" t="s">
        <v>108</v>
      </c>
      <c r="H25" s="117"/>
      <c r="I25" s="160">
        <f aca="true" t="shared" si="0" ref="I25:K26">I26</f>
        <v>72.6</v>
      </c>
      <c r="J25" s="160">
        <f t="shared" si="0"/>
        <v>171.3</v>
      </c>
      <c r="K25" s="160">
        <v>1903.4</v>
      </c>
    </row>
    <row r="26" spans="1:11" ht="94.5">
      <c r="A26" s="64" t="s">
        <v>362</v>
      </c>
      <c r="B26" s="116" t="s">
        <v>22</v>
      </c>
      <c r="C26" s="117" t="s">
        <v>43</v>
      </c>
      <c r="D26" s="117" t="s">
        <v>112</v>
      </c>
      <c r="E26" s="117" t="s">
        <v>300</v>
      </c>
      <c r="F26" s="117" t="s">
        <v>112</v>
      </c>
      <c r="G26" s="117" t="s">
        <v>437</v>
      </c>
      <c r="H26" s="117"/>
      <c r="I26" s="160">
        <f t="shared" si="0"/>
        <v>72.6</v>
      </c>
      <c r="J26" s="160">
        <f t="shared" si="0"/>
        <v>171.3</v>
      </c>
      <c r="K26" s="160">
        <f t="shared" si="0"/>
        <v>0</v>
      </c>
    </row>
    <row r="27" spans="1:11" ht="63">
      <c r="A27" s="129" t="s">
        <v>450</v>
      </c>
      <c r="B27" s="116" t="s">
        <v>22</v>
      </c>
      <c r="C27" s="117" t="s">
        <v>43</v>
      </c>
      <c r="D27" s="117" t="s">
        <v>112</v>
      </c>
      <c r="E27" s="117" t="s">
        <v>300</v>
      </c>
      <c r="F27" s="117" t="s">
        <v>112</v>
      </c>
      <c r="G27" s="117" t="s">
        <v>437</v>
      </c>
      <c r="H27" s="117" t="s">
        <v>88</v>
      </c>
      <c r="I27" s="160">
        <v>72.6</v>
      </c>
      <c r="J27" s="160">
        <v>171.3</v>
      </c>
      <c r="K27" s="160">
        <v>0</v>
      </c>
    </row>
    <row r="28" spans="1:11" ht="94.5">
      <c r="A28" s="64" t="s">
        <v>129</v>
      </c>
      <c r="B28" s="116" t="s">
        <v>22</v>
      </c>
      <c r="C28" s="116" t="s">
        <v>43</v>
      </c>
      <c r="D28" s="116" t="s">
        <v>116</v>
      </c>
      <c r="E28" s="116" t="s">
        <v>32</v>
      </c>
      <c r="F28" s="116" t="s">
        <v>107</v>
      </c>
      <c r="G28" s="116" t="s">
        <v>108</v>
      </c>
      <c r="H28" s="116"/>
      <c r="I28" s="157">
        <f aca="true" t="shared" si="1" ref="I28:K31">I29</f>
        <v>20</v>
      </c>
      <c r="J28" s="157">
        <f t="shared" si="1"/>
        <v>20</v>
      </c>
      <c r="K28" s="157">
        <f t="shared" si="1"/>
        <v>20</v>
      </c>
    </row>
    <row r="29" spans="1:11" ht="31.5">
      <c r="A29" s="64" t="s">
        <v>308</v>
      </c>
      <c r="B29" s="116" t="s">
        <v>22</v>
      </c>
      <c r="C29" s="128" t="s">
        <v>43</v>
      </c>
      <c r="D29" s="128" t="s">
        <v>116</v>
      </c>
      <c r="E29" s="117" t="s">
        <v>300</v>
      </c>
      <c r="F29" s="116" t="s">
        <v>107</v>
      </c>
      <c r="G29" s="117" t="s">
        <v>108</v>
      </c>
      <c r="H29" s="116"/>
      <c r="I29" s="157">
        <f t="shared" si="1"/>
        <v>20</v>
      </c>
      <c r="J29" s="157">
        <f t="shared" si="1"/>
        <v>20</v>
      </c>
      <c r="K29" s="157">
        <f t="shared" si="1"/>
        <v>20</v>
      </c>
    </row>
    <row r="30" spans="1:11" ht="63">
      <c r="A30" s="64" t="s">
        <v>363</v>
      </c>
      <c r="B30" s="116" t="s">
        <v>22</v>
      </c>
      <c r="C30" s="128" t="s">
        <v>43</v>
      </c>
      <c r="D30" s="128" t="s">
        <v>116</v>
      </c>
      <c r="E30" s="117" t="s">
        <v>300</v>
      </c>
      <c r="F30" s="116" t="s">
        <v>106</v>
      </c>
      <c r="G30" s="117" t="s">
        <v>108</v>
      </c>
      <c r="H30" s="116"/>
      <c r="I30" s="157">
        <f>I31</f>
        <v>20</v>
      </c>
      <c r="J30" s="157">
        <f>J31</f>
        <v>20</v>
      </c>
      <c r="K30" s="157">
        <f>K31</f>
        <v>20</v>
      </c>
    </row>
    <row r="31" spans="1:11" ht="47.25">
      <c r="A31" s="64" t="s">
        <v>364</v>
      </c>
      <c r="B31" s="116" t="s">
        <v>22</v>
      </c>
      <c r="C31" s="128" t="s">
        <v>43</v>
      </c>
      <c r="D31" s="128" t="s">
        <v>116</v>
      </c>
      <c r="E31" s="117" t="s">
        <v>300</v>
      </c>
      <c r="F31" s="116" t="s">
        <v>106</v>
      </c>
      <c r="G31" s="117" t="s">
        <v>0</v>
      </c>
      <c r="H31" s="116"/>
      <c r="I31" s="157">
        <f t="shared" si="1"/>
        <v>20</v>
      </c>
      <c r="J31" s="157">
        <f t="shared" si="1"/>
        <v>20</v>
      </c>
      <c r="K31" s="157">
        <f t="shared" si="1"/>
        <v>20</v>
      </c>
    </row>
    <row r="32" spans="1:11" ht="63">
      <c r="A32" s="129" t="s">
        <v>450</v>
      </c>
      <c r="B32" s="116" t="s">
        <v>22</v>
      </c>
      <c r="C32" s="128" t="s">
        <v>43</v>
      </c>
      <c r="D32" s="128" t="s">
        <v>116</v>
      </c>
      <c r="E32" s="117" t="s">
        <v>300</v>
      </c>
      <c r="F32" s="117" t="s">
        <v>106</v>
      </c>
      <c r="G32" s="117">
        <v>11160</v>
      </c>
      <c r="H32" s="116" t="s">
        <v>88</v>
      </c>
      <c r="I32" s="157">
        <f>'[1]№6'!H66</f>
        <v>20</v>
      </c>
      <c r="J32" s="157">
        <f>'[1]№6'!I66</f>
        <v>20</v>
      </c>
      <c r="K32" s="157">
        <f>'[1]№6'!J66</f>
        <v>20</v>
      </c>
    </row>
  </sheetData>
  <sheetProtection/>
  <mergeCells count="17">
    <mergeCell ref="D3:G3"/>
    <mergeCell ref="D5:G5"/>
    <mergeCell ref="H5:K5"/>
    <mergeCell ref="G7:I7"/>
    <mergeCell ref="H8:K8"/>
    <mergeCell ref="A11:K11"/>
    <mergeCell ref="H3:K3"/>
    <mergeCell ref="A13:K13"/>
    <mergeCell ref="A15:A16"/>
    <mergeCell ref="B15:H15"/>
    <mergeCell ref="D16:G16"/>
    <mergeCell ref="H1:K1"/>
    <mergeCell ref="C4:K4"/>
    <mergeCell ref="C6:K6"/>
    <mergeCell ref="D2:G2"/>
    <mergeCell ref="H2:K2"/>
    <mergeCell ref="A12:K12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86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3"/>
      <c r="B1" s="84"/>
      <c r="C1" s="90"/>
      <c r="D1" s="171" t="s">
        <v>164</v>
      </c>
      <c r="E1" s="171"/>
      <c r="F1" s="3"/>
    </row>
    <row r="2" spans="1:9" ht="15.75">
      <c r="A2" s="3"/>
      <c r="B2" s="84"/>
      <c r="C2" s="90"/>
      <c r="D2" s="171" t="s">
        <v>132</v>
      </c>
      <c r="E2" s="171"/>
      <c r="F2" s="3"/>
      <c r="G2" s="19"/>
      <c r="H2" s="3"/>
      <c r="I2" s="3"/>
    </row>
    <row r="3" spans="1:6" ht="15.75">
      <c r="A3" s="3"/>
      <c r="B3" s="84"/>
      <c r="C3" s="90"/>
      <c r="D3" s="171" t="s">
        <v>68</v>
      </c>
      <c r="E3" s="171"/>
      <c r="F3" s="3"/>
    </row>
    <row r="4" spans="1:6" ht="15.75">
      <c r="A4" s="3"/>
      <c r="B4" s="84"/>
      <c r="C4" s="90"/>
      <c r="D4" s="171" t="s">
        <v>114</v>
      </c>
      <c r="E4" s="171"/>
      <c r="F4" s="3"/>
    </row>
    <row r="5" spans="1:6" ht="15.75">
      <c r="A5" s="83"/>
      <c r="B5" s="85"/>
      <c r="C5" s="171" t="s">
        <v>120</v>
      </c>
      <c r="D5" s="171"/>
      <c r="E5" s="171"/>
      <c r="F5" s="19"/>
    </row>
    <row r="6" spans="1:6" ht="15.75">
      <c r="A6" s="83"/>
      <c r="B6" s="85"/>
      <c r="C6" s="90"/>
      <c r="D6" s="171" t="s">
        <v>67</v>
      </c>
      <c r="E6" s="171"/>
      <c r="F6" s="19"/>
    </row>
    <row r="7" spans="1:6" ht="15.75">
      <c r="A7" s="9"/>
      <c r="B7" s="84"/>
      <c r="C7" s="90"/>
      <c r="D7" s="171" t="s">
        <v>458</v>
      </c>
      <c r="E7" s="179"/>
      <c r="F7" s="19"/>
    </row>
    <row r="8" spans="3:5" ht="15.75">
      <c r="C8" s="83"/>
      <c r="D8" s="83"/>
      <c r="E8" s="19"/>
    </row>
    <row r="9" spans="3:5" ht="17.25" customHeight="1">
      <c r="C9" s="83"/>
      <c r="D9" s="83"/>
      <c r="E9" s="83"/>
    </row>
    <row r="10" spans="1:5" ht="18.75">
      <c r="A10" s="178" t="s">
        <v>163</v>
      </c>
      <c r="B10" s="178"/>
      <c r="C10" s="178"/>
      <c r="D10" s="178"/>
      <c r="E10" s="178"/>
    </row>
    <row r="11" spans="1:5" ht="18.75">
      <c r="A11" s="178" t="s">
        <v>425</v>
      </c>
      <c r="B11" s="178"/>
      <c r="C11" s="178"/>
      <c r="D11" s="178"/>
      <c r="E11" s="178"/>
    </row>
    <row r="12" ht="19.5" customHeight="1"/>
    <row r="13" spans="1:5" ht="15.75">
      <c r="A13" s="180" t="s">
        <v>374</v>
      </c>
      <c r="B13" s="182" t="s">
        <v>375</v>
      </c>
      <c r="C13" s="67" t="s">
        <v>282</v>
      </c>
      <c r="D13" s="67" t="s">
        <v>292</v>
      </c>
      <c r="E13" s="67" t="s">
        <v>426</v>
      </c>
    </row>
    <row r="14" spans="1:5" ht="15.75">
      <c r="A14" s="181"/>
      <c r="B14" s="183"/>
      <c r="C14" s="67" t="s">
        <v>416</v>
      </c>
      <c r="D14" s="67" t="s">
        <v>417</v>
      </c>
      <c r="E14" s="67" t="s">
        <v>417</v>
      </c>
    </row>
    <row r="15" spans="1:5" ht="15.75">
      <c r="A15" s="63" t="s">
        <v>162</v>
      </c>
      <c r="B15" s="42" t="s">
        <v>161</v>
      </c>
      <c r="C15" s="157">
        <f>C16+C19+C20+C23+C25+C28</f>
        <v>4713.3</v>
      </c>
      <c r="D15" s="157">
        <f>D16+D19+D20+D23+D25+D28</f>
        <v>4791</v>
      </c>
      <c r="E15" s="157">
        <f>E16+E19+E20+E23+E25+E28</f>
        <v>4926.3</v>
      </c>
    </row>
    <row r="16" spans="1:5" ht="15.75">
      <c r="A16" s="63" t="s">
        <v>160</v>
      </c>
      <c r="B16" s="42" t="s">
        <v>159</v>
      </c>
      <c r="C16" s="158">
        <f>C17</f>
        <v>563.9</v>
      </c>
      <c r="D16" s="158">
        <f>D17</f>
        <v>592.1</v>
      </c>
      <c r="E16" s="157">
        <f>E17</f>
        <v>621.7</v>
      </c>
    </row>
    <row r="17" spans="1:5" ht="15.75">
      <c r="A17" s="67" t="s">
        <v>158</v>
      </c>
      <c r="B17" s="40" t="s">
        <v>310</v>
      </c>
      <c r="C17" s="158">
        <v>563.9</v>
      </c>
      <c r="D17" s="158">
        <v>592.1</v>
      </c>
      <c r="E17" s="157">
        <v>621.7</v>
      </c>
    </row>
    <row r="18" spans="1:5" ht="47.25">
      <c r="A18" s="63" t="s">
        <v>293</v>
      </c>
      <c r="B18" s="42" t="s">
        <v>294</v>
      </c>
      <c r="C18" s="158">
        <f>C19</f>
        <v>2170.2</v>
      </c>
      <c r="D18" s="158">
        <f>D19</f>
        <v>2222.3</v>
      </c>
      <c r="E18" s="157">
        <f>E19</f>
        <v>2304.5</v>
      </c>
    </row>
    <row r="19" spans="1:5" ht="47.25">
      <c r="A19" s="67" t="s">
        <v>376</v>
      </c>
      <c r="B19" s="40" t="s">
        <v>157</v>
      </c>
      <c r="C19" s="158">
        <v>2170.2</v>
      </c>
      <c r="D19" s="158">
        <v>2222.3</v>
      </c>
      <c r="E19" s="157">
        <v>2304.5</v>
      </c>
    </row>
    <row r="20" spans="1:5" ht="15.75">
      <c r="A20" s="63" t="s">
        <v>156</v>
      </c>
      <c r="B20" s="42" t="s">
        <v>155</v>
      </c>
      <c r="C20" s="158">
        <f>C21+C22</f>
        <v>1202</v>
      </c>
      <c r="D20" s="158">
        <f>D21+D22</f>
        <v>1213</v>
      </c>
      <c r="E20" s="157">
        <f>E21+E22</f>
        <v>1225</v>
      </c>
    </row>
    <row r="21" spans="1:5" ht="15.75">
      <c r="A21" s="63" t="s">
        <v>311</v>
      </c>
      <c r="B21" s="42" t="s">
        <v>312</v>
      </c>
      <c r="C21" s="158">
        <v>131</v>
      </c>
      <c r="D21" s="158">
        <v>132</v>
      </c>
      <c r="E21" s="157">
        <v>133</v>
      </c>
    </row>
    <row r="22" spans="1:7" s="36" customFormat="1" ht="15.75">
      <c r="A22" s="63" t="s">
        <v>154</v>
      </c>
      <c r="B22" s="42" t="s">
        <v>313</v>
      </c>
      <c r="C22" s="158">
        <v>1071</v>
      </c>
      <c r="D22" s="158">
        <v>1081</v>
      </c>
      <c r="E22" s="157">
        <v>1092</v>
      </c>
      <c r="G22" s="37"/>
    </row>
    <row r="23" spans="1:5" ht="15.75">
      <c r="A23" s="67" t="s">
        <v>295</v>
      </c>
      <c r="B23" s="40" t="s">
        <v>153</v>
      </c>
      <c r="C23" s="158">
        <f>C24</f>
        <v>1</v>
      </c>
      <c r="D23" s="158">
        <f>D24</f>
        <v>1</v>
      </c>
      <c r="E23" s="157">
        <f>E24</f>
        <v>1</v>
      </c>
    </row>
    <row r="24" spans="1:9" ht="67.5" customHeight="1">
      <c r="A24" s="62" t="s">
        <v>314</v>
      </c>
      <c r="B24" s="42" t="s">
        <v>331</v>
      </c>
      <c r="C24" s="158">
        <v>1</v>
      </c>
      <c r="D24" s="158">
        <v>1</v>
      </c>
      <c r="E24" s="157">
        <v>1</v>
      </c>
      <c r="I24" s="26"/>
    </row>
    <row r="25" spans="1:5" ht="47.25">
      <c r="A25" s="63" t="s">
        <v>151</v>
      </c>
      <c r="B25" s="42" t="s">
        <v>323</v>
      </c>
      <c r="C25" s="158">
        <f>C26+C27</f>
        <v>176.2</v>
      </c>
      <c r="D25" s="158">
        <f>D26+D27</f>
        <v>162.6</v>
      </c>
      <c r="E25" s="157">
        <f>E26+E27</f>
        <v>154.1</v>
      </c>
    </row>
    <row r="26" spans="1:5" ht="110.25">
      <c r="A26" s="63" t="s">
        <v>315</v>
      </c>
      <c r="B26" s="42" t="s">
        <v>316</v>
      </c>
      <c r="C26" s="158">
        <v>12</v>
      </c>
      <c r="D26" s="158">
        <v>12</v>
      </c>
      <c r="E26" s="157">
        <v>12</v>
      </c>
    </row>
    <row r="27" spans="1:5" ht="131.25" customHeight="1">
      <c r="A27" s="65" t="s">
        <v>317</v>
      </c>
      <c r="B27" s="87" t="s">
        <v>318</v>
      </c>
      <c r="C27" s="158">
        <v>164.2</v>
      </c>
      <c r="D27" s="158">
        <v>150.6</v>
      </c>
      <c r="E27" s="157">
        <v>142.1</v>
      </c>
    </row>
    <row r="28" spans="1:5" ht="31.5">
      <c r="A28" s="63" t="s">
        <v>324</v>
      </c>
      <c r="B28" s="42" t="s">
        <v>325</v>
      </c>
      <c r="C28" s="157">
        <f>C29+C30+C31</f>
        <v>600</v>
      </c>
      <c r="D28" s="157">
        <f>D30+D31</f>
        <v>600</v>
      </c>
      <c r="E28" s="157">
        <f>E30+E31</f>
        <v>620</v>
      </c>
    </row>
    <row r="29" spans="1:5" ht="31.5">
      <c r="A29" s="63" t="s">
        <v>427</v>
      </c>
      <c r="B29" s="42" t="s">
        <v>428</v>
      </c>
      <c r="C29" s="157">
        <v>140</v>
      </c>
      <c r="D29" s="157"/>
      <c r="E29" s="157"/>
    </row>
    <row r="30" spans="1:5" ht="94.5">
      <c r="A30" s="63" t="s">
        <v>319</v>
      </c>
      <c r="B30" s="42" t="s">
        <v>320</v>
      </c>
      <c r="C30" s="158">
        <v>10</v>
      </c>
      <c r="D30" s="158">
        <v>50</v>
      </c>
      <c r="E30" s="157">
        <v>20</v>
      </c>
    </row>
    <row r="31" spans="1:5" ht="47.25">
      <c r="A31" s="63" t="s">
        <v>321</v>
      </c>
      <c r="B31" s="42" t="s">
        <v>322</v>
      </c>
      <c r="C31" s="158">
        <v>450</v>
      </c>
      <c r="D31" s="158">
        <v>550</v>
      </c>
      <c r="E31" s="157">
        <v>600</v>
      </c>
    </row>
    <row r="32" spans="1:5" ht="15.75">
      <c r="A32" s="66" t="s">
        <v>326</v>
      </c>
      <c r="B32" s="42" t="s">
        <v>327</v>
      </c>
      <c r="C32" s="158">
        <f aca="true" t="shared" si="0" ref="C32:E34">C33</f>
        <v>5286.299999999999</v>
      </c>
      <c r="D32" s="158">
        <f t="shared" si="0"/>
        <v>5476.900000000001</v>
      </c>
      <c r="E32" s="158">
        <f t="shared" si="0"/>
        <v>5650.8</v>
      </c>
    </row>
    <row r="33" spans="1:5" ht="47.25">
      <c r="A33" s="66" t="s">
        <v>149</v>
      </c>
      <c r="B33" s="42" t="s">
        <v>328</v>
      </c>
      <c r="C33" s="157">
        <f t="shared" si="0"/>
        <v>5286.299999999999</v>
      </c>
      <c r="D33" s="157">
        <f t="shared" si="0"/>
        <v>5476.900000000001</v>
      </c>
      <c r="E33" s="157">
        <f t="shared" si="0"/>
        <v>5650.8</v>
      </c>
    </row>
    <row r="34" spans="1:5" ht="31.5">
      <c r="A34" s="62" t="s">
        <v>329</v>
      </c>
      <c r="B34" s="40" t="s">
        <v>330</v>
      </c>
      <c r="C34" s="158">
        <f t="shared" si="0"/>
        <v>5286.299999999999</v>
      </c>
      <c r="D34" s="158">
        <f t="shared" si="0"/>
        <v>5476.900000000001</v>
      </c>
      <c r="E34" s="158">
        <f t="shared" si="0"/>
        <v>5650.8</v>
      </c>
    </row>
    <row r="35" spans="1:5" ht="31.5">
      <c r="A35" s="62" t="s">
        <v>429</v>
      </c>
      <c r="B35" s="40" t="s">
        <v>332</v>
      </c>
      <c r="C35" s="158">
        <f>C37+C36</f>
        <v>5286.299999999999</v>
      </c>
      <c r="D35" s="158">
        <f>D36+D37</f>
        <v>5476.900000000001</v>
      </c>
      <c r="E35" s="158">
        <f>E36+E37</f>
        <v>5650.8</v>
      </c>
    </row>
    <row r="36" spans="1:5" ht="47.25">
      <c r="A36" s="62" t="s">
        <v>280</v>
      </c>
      <c r="B36" s="40" t="s">
        <v>333</v>
      </c>
      <c r="C36" s="158">
        <v>4404.9</v>
      </c>
      <c r="D36" s="158">
        <v>4595.6</v>
      </c>
      <c r="E36" s="157">
        <v>4769.7</v>
      </c>
    </row>
    <row r="37" spans="1:5" ht="47.25">
      <c r="A37" s="62" t="s">
        <v>280</v>
      </c>
      <c r="B37" s="40" t="s">
        <v>334</v>
      </c>
      <c r="C37" s="158">
        <v>881.4</v>
      </c>
      <c r="D37" s="158">
        <v>881.3</v>
      </c>
      <c r="E37" s="157">
        <v>881.1</v>
      </c>
    </row>
    <row r="38" spans="1:5" ht="15.75">
      <c r="A38" s="62"/>
      <c r="B38" s="39" t="s">
        <v>344</v>
      </c>
      <c r="C38" s="158">
        <f>C15+C32</f>
        <v>9999.599999999999</v>
      </c>
      <c r="D38" s="158">
        <f>D15+D32</f>
        <v>10267.900000000001</v>
      </c>
      <c r="E38" s="158">
        <f>E15+E32</f>
        <v>10577.1</v>
      </c>
    </row>
    <row r="45" ht="15" customHeight="1"/>
  </sheetData>
  <sheetProtection/>
  <mergeCells count="11">
    <mergeCell ref="D6:E6"/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7.00390625" style="89" customWidth="1"/>
    <col min="2" max="2" width="28.375" style="89" customWidth="1"/>
    <col min="3" max="3" width="63.125" style="89" customWidth="1"/>
    <col min="4" max="16384" width="9.125" style="89" customWidth="1"/>
  </cols>
  <sheetData>
    <row r="1" ht="15.75">
      <c r="C1" s="49" t="s">
        <v>166</v>
      </c>
    </row>
    <row r="2" spans="3:9" ht="15.75">
      <c r="C2" s="49" t="s">
        <v>121</v>
      </c>
      <c r="D2" s="90"/>
      <c r="E2" s="90"/>
      <c r="F2" s="90"/>
      <c r="G2" s="90"/>
      <c r="H2" s="90"/>
      <c r="I2" s="90"/>
    </row>
    <row r="3" ht="15.75">
      <c r="C3" s="49" t="s">
        <v>68</v>
      </c>
    </row>
    <row r="4" ht="15.75">
      <c r="C4" s="49" t="s">
        <v>114</v>
      </c>
    </row>
    <row r="5" ht="15.75">
      <c r="C5" s="49" t="s">
        <v>167</v>
      </c>
    </row>
    <row r="6" ht="15.75">
      <c r="C6" s="49" t="s">
        <v>67</v>
      </c>
    </row>
    <row r="7" ht="15.75">
      <c r="C7" s="49" t="s">
        <v>460</v>
      </c>
    </row>
    <row r="9" spans="2:10" ht="13.5" customHeight="1">
      <c r="B9" s="91"/>
      <c r="C9" s="91"/>
      <c r="D9" s="91"/>
      <c r="E9" s="91"/>
      <c r="F9" s="91"/>
      <c r="G9" s="91"/>
      <c r="H9" s="91"/>
      <c r="I9" s="91"/>
      <c r="J9" s="91"/>
    </row>
    <row r="10" spans="1:10" ht="18.75">
      <c r="A10" s="178" t="s">
        <v>168</v>
      </c>
      <c r="B10" s="178"/>
      <c r="C10" s="178"/>
      <c r="D10" s="91"/>
      <c r="E10" s="91"/>
      <c r="F10" s="91"/>
      <c r="G10" s="91"/>
      <c r="H10" s="91"/>
      <c r="I10" s="91"/>
      <c r="J10" s="91"/>
    </row>
    <row r="11" spans="1:10" ht="18.75">
      <c r="A11" s="178" t="s">
        <v>169</v>
      </c>
      <c r="B11" s="178"/>
      <c r="C11" s="178"/>
      <c r="D11" s="91"/>
      <c r="E11" s="91"/>
      <c r="F11" s="91"/>
      <c r="G11" s="91"/>
      <c r="H11" s="91"/>
      <c r="I11" s="91"/>
      <c r="J11" s="91"/>
    </row>
    <row r="12" spans="1:3" ht="18.75">
      <c r="A12" s="178" t="s">
        <v>408</v>
      </c>
      <c r="B12" s="178"/>
      <c r="C12" s="178"/>
    </row>
    <row r="13" spans="1:3" s="92" customFormat="1" ht="15.75">
      <c r="A13" s="38"/>
      <c r="B13" s="38"/>
      <c r="C13" s="38"/>
    </row>
    <row r="14" spans="1:3" ht="47.25">
      <c r="A14" s="39" t="s">
        <v>377</v>
      </c>
      <c r="B14" s="62" t="s">
        <v>170</v>
      </c>
      <c r="C14" s="75" t="s">
        <v>171</v>
      </c>
    </row>
    <row r="15" spans="1:3" ht="31.5">
      <c r="A15" s="62">
        <v>841</v>
      </c>
      <c r="B15" s="62"/>
      <c r="C15" s="40" t="s">
        <v>21</v>
      </c>
    </row>
    <row r="16" spans="1:3" ht="81" customHeight="1">
      <c r="A16" s="62">
        <v>841</v>
      </c>
      <c r="B16" s="62" t="s">
        <v>172</v>
      </c>
      <c r="C16" s="40" t="s">
        <v>152</v>
      </c>
    </row>
    <row r="17" spans="1:3" ht="78.75">
      <c r="A17" s="66">
        <v>841</v>
      </c>
      <c r="B17" s="66" t="s">
        <v>173</v>
      </c>
      <c r="C17" s="42" t="s">
        <v>174</v>
      </c>
    </row>
    <row r="18" spans="1:3" ht="63">
      <c r="A18" s="66">
        <v>841</v>
      </c>
      <c r="B18" s="66" t="s">
        <v>150</v>
      </c>
      <c r="C18" s="42" t="s">
        <v>175</v>
      </c>
    </row>
    <row r="19" spans="1:3" ht="78.75">
      <c r="A19" s="66">
        <v>841</v>
      </c>
      <c r="B19" s="66" t="s">
        <v>176</v>
      </c>
      <c r="C19" s="42" t="s">
        <v>177</v>
      </c>
    </row>
    <row r="20" spans="1:3" ht="31.5">
      <c r="A20" s="66">
        <v>841</v>
      </c>
      <c r="B20" s="66" t="s">
        <v>178</v>
      </c>
      <c r="C20" s="42" t="s">
        <v>179</v>
      </c>
    </row>
    <row r="21" spans="1:3" ht="31.5">
      <c r="A21" s="66">
        <v>841</v>
      </c>
      <c r="B21" s="66" t="s">
        <v>261</v>
      </c>
      <c r="C21" s="42" t="s">
        <v>262</v>
      </c>
    </row>
    <row r="22" spans="1:3" ht="31.5">
      <c r="A22" s="98">
        <v>841</v>
      </c>
      <c r="B22" s="98" t="s">
        <v>180</v>
      </c>
      <c r="C22" s="42" t="s">
        <v>181</v>
      </c>
    </row>
    <row r="23" spans="1:3" ht="94.5">
      <c r="A23" s="58">
        <v>841</v>
      </c>
      <c r="B23" s="59" t="s">
        <v>217</v>
      </c>
      <c r="C23" s="96" t="s">
        <v>269</v>
      </c>
    </row>
    <row r="24" spans="1:3" ht="48.75" customHeight="1">
      <c r="A24" s="98">
        <v>841</v>
      </c>
      <c r="B24" s="99" t="s">
        <v>165</v>
      </c>
      <c r="C24" s="97" t="s">
        <v>182</v>
      </c>
    </row>
    <row r="25" spans="1:3" ht="63.75" customHeight="1">
      <c r="A25" s="98">
        <v>841</v>
      </c>
      <c r="B25" s="59" t="s">
        <v>270</v>
      </c>
      <c r="C25" s="96" t="s">
        <v>268</v>
      </c>
    </row>
    <row r="26" spans="1:3" ht="63">
      <c r="A26" s="98">
        <v>841</v>
      </c>
      <c r="B26" s="98" t="s">
        <v>452</v>
      </c>
      <c r="C26" s="42" t="s">
        <v>453</v>
      </c>
    </row>
    <row r="27" spans="1:3" ht="47.25">
      <c r="A27" s="98">
        <v>841</v>
      </c>
      <c r="B27" s="98" t="s">
        <v>280</v>
      </c>
      <c r="C27" s="42" t="s">
        <v>454</v>
      </c>
    </row>
    <row r="28" spans="1:3" ht="31.5">
      <c r="A28" s="66">
        <v>841</v>
      </c>
      <c r="B28" s="66" t="s">
        <v>281</v>
      </c>
      <c r="C28" s="42" t="s">
        <v>183</v>
      </c>
    </row>
    <row r="29" spans="1:3" ht="47.25">
      <c r="A29" s="66">
        <v>841</v>
      </c>
      <c r="B29" s="66" t="s">
        <v>263</v>
      </c>
      <c r="C29" s="42" t="s">
        <v>184</v>
      </c>
    </row>
    <row r="30" spans="1:3" ht="94.5">
      <c r="A30" s="66">
        <v>841</v>
      </c>
      <c r="B30" s="66" t="s">
        <v>237</v>
      </c>
      <c r="C30" s="42" t="s">
        <v>148</v>
      </c>
    </row>
    <row r="31" spans="1:3" ht="15.75">
      <c r="A31" s="62">
        <v>841</v>
      </c>
      <c r="B31" s="62" t="s">
        <v>238</v>
      </c>
      <c r="C31" s="40" t="s">
        <v>147</v>
      </c>
    </row>
    <row r="32" spans="1:3" ht="47.25">
      <c r="A32" s="62">
        <v>841</v>
      </c>
      <c r="B32" s="62" t="s">
        <v>239</v>
      </c>
      <c r="C32" s="40" t="s">
        <v>185</v>
      </c>
    </row>
    <row r="33" spans="1:3" ht="31.5">
      <c r="A33" s="62">
        <v>841</v>
      </c>
      <c r="B33" s="62" t="s">
        <v>240</v>
      </c>
      <c r="C33" s="40" t="s">
        <v>186</v>
      </c>
    </row>
    <row r="34" spans="1:3" ht="63">
      <c r="A34" s="62">
        <v>841</v>
      </c>
      <c r="B34" s="62" t="s">
        <v>260</v>
      </c>
      <c r="C34" s="40" t="s">
        <v>187</v>
      </c>
    </row>
    <row r="35" spans="1:3" ht="31.5">
      <c r="A35" s="100">
        <v>841</v>
      </c>
      <c r="B35" s="100" t="s">
        <v>241</v>
      </c>
      <c r="C35" s="40" t="s">
        <v>188</v>
      </c>
    </row>
    <row r="36" spans="1:3" ht="47.25">
      <c r="A36" s="67">
        <v>841</v>
      </c>
      <c r="B36" s="67" t="s">
        <v>264</v>
      </c>
      <c r="C36" s="78" t="s">
        <v>265</v>
      </c>
    </row>
    <row r="37" spans="1:3" ht="31.5">
      <c r="A37" s="67">
        <v>841</v>
      </c>
      <c r="B37" s="67" t="s">
        <v>189</v>
      </c>
      <c r="C37" s="78" t="s">
        <v>262</v>
      </c>
    </row>
    <row r="38" spans="1:3" ht="31.5">
      <c r="A38" s="63">
        <v>841</v>
      </c>
      <c r="B38" s="63" t="s">
        <v>266</v>
      </c>
      <c r="C38" s="42" t="s">
        <v>455</v>
      </c>
    </row>
  </sheetData>
  <sheetProtection/>
  <mergeCells count="3">
    <mergeCell ref="A10:C10"/>
    <mergeCell ref="A11:C11"/>
    <mergeCell ref="A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C7" sqref="C7"/>
    </sheetView>
  </sheetViews>
  <sheetFormatPr defaultColWidth="9.00390625" defaultRowHeight="12.75"/>
  <cols>
    <col min="1" max="1" width="10.625" style="47" customWidth="1"/>
    <col min="2" max="2" width="28.75390625" style="54" customWidth="1"/>
    <col min="3" max="3" width="66.125" style="109" customWidth="1"/>
    <col min="4" max="4" width="42.75390625" style="47" customWidth="1"/>
    <col min="5" max="16384" width="9.125" style="47" customWidth="1"/>
  </cols>
  <sheetData>
    <row r="1" spans="1:3" ht="18.75">
      <c r="A1" s="102"/>
      <c r="B1" s="184"/>
      <c r="C1" s="48" t="s">
        <v>190</v>
      </c>
    </row>
    <row r="2" spans="1:9" ht="18.75">
      <c r="A2" s="102"/>
      <c r="B2" s="184"/>
      <c r="C2" s="106" t="s">
        <v>121</v>
      </c>
      <c r="D2" s="9"/>
      <c r="E2" s="9"/>
      <c r="F2" s="9"/>
      <c r="G2" s="9"/>
      <c r="H2" s="1"/>
      <c r="I2" s="1"/>
    </row>
    <row r="3" spans="1:3" ht="18.75">
      <c r="A3" s="102"/>
      <c r="B3" s="184"/>
      <c r="C3" s="48" t="s">
        <v>68</v>
      </c>
    </row>
    <row r="4" spans="1:3" ht="18.75">
      <c r="A4" s="102"/>
      <c r="B4" s="184"/>
      <c r="C4" s="48" t="s">
        <v>114</v>
      </c>
    </row>
    <row r="5" spans="1:3" ht="18.75">
      <c r="A5" s="102"/>
      <c r="B5" s="184"/>
      <c r="C5" s="48" t="s">
        <v>120</v>
      </c>
    </row>
    <row r="6" spans="1:3" ht="18.75">
      <c r="A6" s="102"/>
      <c r="B6" s="101"/>
      <c r="C6" s="107" t="s">
        <v>67</v>
      </c>
    </row>
    <row r="7" spans="1:3" ht="18.75">
      <c r="A7" s="102"/>
      <c r="B7" s="50"/>
      <c r="C7" s="107" t="s">
        <v>459</v>
      </c>
    </row>
    <row r="8" spans="1:3" ht="18.75">
      <c r="A8" s="102"/>
      <c r="B8" s="50"/>
      <c r="C8" s="108"/>
    </row>
    <row r="9" spans="1:4" ht="18.75" customHeight="1">
      <c r="A9" s="185" t="s">
        <v>191</v>
      </c>
      <c r="B9" s="185"/>
      <c r="C9" s="185"/>
      <c r="D9" s="51"/>
    </row>
    <row r="10" spans="1:4" ht="18.75" customHeight="1">
      <c r="A10" s="185" t="s">
        <v>456</v>
      </c>
      <c r="B10" s="185"/>
      <c r="C10" s="185"/>
      <c r="D10" s="51"/>
    </row>
    <row r="11" spans="1:4" ht="18.75" customHeight="1">
      <c r="A11" s="185" t="s">
        <v>216</v>
      </c>
      <c r="B11" s="185"/>
      <c r="C11" s="185"/>
      <c r="D11" s="51"/>
    </row>
    <row r="12" spans="1:4" ht="18.75">
      <c r="A12" s="185" t="s">
        <v>192</v>
      </c>
      <c r="B12" s="185"/>
      <c r="C12" s="185"/>
      <c r="D12" s="52"/>
    </row>
    <row r="13" spans="1:3" ht="18.75">
      <c r="A13" s="102"/>
      <c r="B13" s="190" t="s">
        <v>457</v>
      </c>
      <c r="C13" s="191"/>
    </row>
    <row r="14" spans="1:3" ht="31.5" customHeight="1">
      <c r="A14" s="188" t="s">
        <v>193</v>
      </c>
      <c r="B14" s="189"/>
      <c r="C14" s="186" t="s">
        <v>194</v>
      </c>
    </row>
    <row r="15" spans="1:3" ht="52.5" customHeight="1">
      <c r="A15" s="53" t="s">
        <v>195</v>
      </c>
      <c r="B15" s="104" t="s">
        <v>196</v>
      </c>
      <c r="C15" s="187"/>
    </row>
    <row r="16" spans="1:3" ht="34.5" customHeight="1">
      <c r="A16" s="105" t="s">
        <v>22</v>
      </c>
      <c r="B16" s="104"/>
      <c r="C16" s="103" t="s">
        <v>197</v>
      </c>
    </row>
    <row r="17" spans="1:3" ht="39" customHeight="1">
      <c r="A17" s="105" t="s">
        <v>22</v>
      </c>
      <c r="B17" s="104" t="s">
        <v>198</v>
      </c>
      <c r="C17" s="103" t="s">
        <v>199</v>
      </c>
    </row>
    <row r="18" spans="1:3" ht="36.75" customHeight="1">
      <c r="A18" s="105" t="s">
        <v>22</v>
      </c>
      <c r="B18" s="104" t="s">
        <v>200</v>
      </c>
      <c r="C18" s="103" t="s">
        <v>201</v>
      </c>
    </row>
    <row r="19" spans="1:3" ht="47.25">
      <c r="A19" s="105" t="s">
        <v>22</v>
      </c>
      <c r="B19" s="104" t="s">
        <v>202</v>
      </c>
      <c r="C19" s="103" t="s">
        <v>203</v>
      </c>
    </row>
    <row r="20" spans="1:3" ht="47.25">
      <c r="A20" s="105" t="s">
        <v>22</v>
      </c>
      <c r="B20" s="104" t="s">
        <v>204</v>
      </c>
      <c r="C20" s="103" t="s">
        <v>205</v>
      </c>
    </row>
    <row r="21" spans="1:3" ht="31.5">
      <c r="A21" s="105" t="s">
        <v>22</v>
      </c>
      <c r="B21" s="104" t="s">
        <v>206</v>
      </c>
      <c r="C21" s="103" t="s">
        <v>207</v>
      </c>
    </row>
    <row r="22" spans="1:3" ht="31.5">
      <c r="A22" s="105" t="s">
        <v>22</v>
      </c>
      <c r="B22" s="104" t="s">
        <v>208</v>
      </c>
      <c r="C22" s="103" t="s">
        <v>209</v>
      </c>
    </row>
    <row r="23" ht="18.75">
      <c r="B23" s="50"/>
    </row>
  </sheetData>
  <sheetProtection/>
  <mergeCells count="8">
    <mergeCell ref="B1:B5"/>
    <mergeCell ref="A9:C9"/>
    <mergeCell ref="A10:C10"/>
    <mergeCell ref="A11:C11"/>
    <mergeCell ref="A12:C12"/>
    <mergeCell ref="C14:C15"/>
    <mergeCell ref="A14:B14"/>
    <mergeCell ref="B13:C1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9">
      <selection activeCell="E7" sqref="E7:F7"/>
    </sheetView>
  </sheetViews>
  <sheetFormatPr defaultColWidth="9.00390625" defaultRowHeight="12.75"/>
  <cols>
    <col min="1" max="1" width="50.375" style="84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71" t="s">
        <v>218</v>
      </c>
      <c r="B1" s="171"/>
      <c r="C1" s="171"/>
      <c r="D1" s="171"/>
      <c r="E1" s="171"/>
      <c r="F1" s="171"/>
    </row>
    <row r="2" spans="1:6" ht="15.75">
      <c r="A2" s="171" t="s">
        <v>132</v>
      </c>
      <c r="B2" s="171"/>
      <c r="C2" s="171"/>
      <c r="D2" s="171"/>
      <c r="E2" s="171"/>
      <c r="F2" s="171"/>
    </row>
    <row r="3" spans="1:6" ht="15.75">
      <c r="A3" s="171" t="s">
        <v>68</v>
      </c>
      <c r="B3" s="171"/>
      <c r="C3" s="171"/>
      <c r="D3" s="171"/>
      <c r="E3" s="171"/>
      <c r="F3" s="171"/>
    </row>
    <row r="4" spans="1:6" ht="15.75">
      <c r="A4" s="171" t="s">
        <v>114</v>
      </c>
      <c r="B4" s="171"/>
      <c r="C4" s="171"/>
      <c r="D4" s="171"/>
      <c r="E4" s="171"/>
      <c r="F4" s="171"/>
    </row>
    <row r="5" spans="1:6" ht="15.75">
      <c r="A5" s="171" t="s">
        <v>120</v>
      </c>
      <c r="B5" s="171"/>
      <c r="C5" s="171"/>
      <c r="D5" s="171"/>
      <c r="E5" s="171"/>
      <c r="F5" s="171"/>
    </row>
    <row r="6" spans="1:6" ht="15.75">
      <c r="A6" s="171" t="s">
        <v>67</v>
      </c>
      <c r="B6" s="171"/>
      <c r="C6" s="171"/>
      <c r="D6" s="171"/>
      <c r="E6" s="171"/>
      <c r="F6" s="171"/>
    </row>
    <row r="7" spans="1:6" ht="15.75">
      <c r="A7" s="106"/>
      <c r="C7" s="90"/>
      <c r="D7" s="90"/>
      <c r="E7" s="192" t="s">
        <v>460</v>
      </c>
      <c r="F7" s="179"/>
    </row>
    <row r="8" spans="1:6" ht="12.75">
      <c r="A8" s="110"/>
      <c r="B8" s="9"/>
      <c r="C8" s="9"/>
      <c r="D8" s="9"/>
      <c r="E8" s="9"/>
      <c r="F8" s="9"/>
    </row>
    <row r="9" spans="1:6" ht="12.75">
      <c r="A9" s="111"/>
      <c r="B9" s="83"/>
      <c r="C9" s="83"/>
      <c r="D9" s="83"/>
      <c r="E9" s="83"/>
      <c r="F9" s="83"/>
    </row>
    <row r="10" spans="1:6" ht="18.75">
      <c r="A10" s="178" t="s">
        <v>409</v>
      </c>
      <c r="B10" s="178"/>
      <c r="C10" s="178"/>
      <c r="D10" s="178"/>
      <c r="E10" s="178"/>
      <c r="F10" s="178"/>
    </row>
    <row r="11" spans="1:6" ht="18.75">
      <c r="A11" s="178" t="s">
        <v>410</v>
      </c>
      <c r="B11" s="178"/>
      <c r="C11" s="178"/>
      <c r="D11" s="178"/>
      <c r="E11" s="178"/>
      <c r="F11" s="178"/>
    </row>
    <row r="12" spans="1:6" ht="18.75">
      <c r="A12" s="178" t="s">
        <v>430</v>
      </c>
      <c r="B12" s="178"/>
      <c r="C12" s="178"/>
      <c r="D12" s="178"/>
      <c r="E12" s="178"/>
      <c r="F12" s="178"/>
    </row>
    <row r="13" spans="1:6" ht="15.75">
      <c r="A13" s="112"/>
      <c r="B13" s="93"/>
      <c r="C13" s="93"/>
      <c r="D13" s="93"/>
      <c r="E13" s="93"/>
      <c r="F13" s="93"/>
    </row>
    <row r="14" spans="1:6" ht="15.75">
      <c r="A14" s="194" t="s">
        <v>64</v>
      </c>
      <c r="B14" s="193" t="s">
        <v>57</v>
      </c>
      <c r="C14" s="193"/>
      <c r="D14" s="44" t="s">
        <v>299</v>
      </c>
      <c r="E14" s="44" t="s">
        <v>298</v>
      </c>
      <c r="F14" s="44" t="s">
        <v>442</v>
      </c>
    </row>
    <row r="15" spans="1:6" ht="15.75" customHeight="1">
      <c r="A15" s="195"/>
      <c r="B15" s="44" t="s">
        <v>133</v>
      </c>
      <c r="C15" s="46" t="s">
        <v>134</v>
      </c>
      <c r="D15" s="79" t="s">
        <v>417</v>
      </c>
      <c r="E15" s="79" t="s">
        <v>417</v>
      </c>
      <c r="F15" s="44" t="s">
        <v>417</v>
      </c>
    </row>
    <row r="16" spans="1:6" ht="15.75">
      <c r="A16" s="94" t="s">
        <v>104</v>
      </c>
      <c r="B16" s="116" t="s">
        <v>56</v>
      </c>
      <c r="C16" s="116"/>
      <c r="D16" s="157">
        <f>D17+D18+D19+D20</f>
        <v>4438.4</v>
      </c>
      <c r="E16" s="157">
        <f>E17+E18+E19+E20</f>
        <v>4582.9</v>
      </c>
      <c r="F16" s="157">
        <f>F17+F18+F19+F20</f>
        <v>4719.5</v>
      </c>
    </row>
    <row r="17" spans="1:8" ht="63">
      <c r="A17" s="40" t="s">
        <v>378</v>
      </c>
      <c r="B17" s="116"/>
      <c r="C17" s="116" t="s">
        <v>100</v>
      </c>
      <c r="D17" s="159">
        <f>'№ 9'!J19</f>
        <v>3977</v>
      </c>
      <c r="E17" s="157">
        <f>'№ 9'!K19</f>
        <v>4117</v>
      </c>
      <c r="F17" s="157">
        <f>'№ 9'!L19</f>
        <v>4251.5</v>
      </c>
      <c r="G17" s="26"/>
      <c r="H17" s="27"/>
    </row>
    <row r="18" spans="1:8" ht="52.5" customHeight="1">
      <c r="A18" s="40" t="s">
        <v>98</v>
      </c>
      <c r="B18" s="116"/>
      <c r="C18" s="116" t="s">
        <v>96</v>
      </c>
      <c r="D18" s="159">
        <f>'№ 9'!J31</f>
        <v>201.5</v>
      </c>
      <c r="E18" s="157">
        <f>'№ 9'!K31</f>
        <v>201.5</v>
      </c>
      <c r="F18" s="157">
        <f>'№ 9'!L31</f>
        <v>201.5</v>
      </c>
      <c r="H18" s="27"/>
    </row>
    <row r="19" spans="1:8" ht="24" customHeight="1">
      <c r="A19" s="72" t="s">
        <v>259</v>
      </c>
      <c r="B19" s="116"/>
      <c r="C19" s="116" t="s">
        <v>230</v>
      </c>
      <c r="D19" s="159">
        <v>20</v>
      </c>
      <c r="E19" s="157">
        <v>20</v>
      </c>
      <c r="F19" s="157">
        <v>20</v>
      </c>
      <c r="G19" s="28"/>
      <c r="H19" s="27"/>
    </row>
    <row r="20" spans="1:8" ht="15.75">
      <c r="A20" s="72" t="s">
        <v>82</v>
      </c>
      <c r="B20" s="116"/>
      <c r="C20" s="116" t="s">
        <v>81</v>
      </c>
      <c r="D20" s="159">
        <f>'№ 9'!J45</f>
        <v>239.9</v>
      </c>
      <c r="E20" s="157">
        <f>'№ 9'!K45</f>
        <v>244.4</v>
      </c>
      <c r="F20" s="157">
        <f>'№ 9'!L45</f>
        <v>246.5</v>
      </c>
      <c r="H20" s="27"/>
    </row>
    <row r="21" spans="1:8" ht="15.75">
      <c r="A21" s="95" t="s">
        <v>55</v>
      </c>
      <c r="B21" s="117" t="s">
        <v>54</v>
      </c>
      <c r="C21" s="117"/>
      <c r="D21" s="159" t="s">
        <v>297</v>
      </c>
      <c r="E21" s="160" t="s">
        <v>297</v>
      </c>
      <c r="F21" s="160">
        <f>F22</f>
        <v>0</v>
      </c>
      <c r="H21" s="27"/>
    </row>
    <row r="22" spans="1:8" ht="15.75">
      <c r="A22" s="41" t="s">
        <v>89</v>
      </c>
      <c r="B22" s="117"/>
      <c r="C22" s="117" t="s">
        <v>87</v>
      </c>
      <c r="D22" s="159"/>
      <c r="E22" s="160"/>
      <c r="F22" s="160"/>
      <c r="H22" s="27"/>
    </row>
    <row r="23" spans="1:8" ht="34.5" customHeight="1">
      <c r="A23" s="43" t="s">
        <v>291</v>
      </c>
      <c r="B23" s="116" t="s">
        <v>53</v>
      </c>
      <c r="C23" s="116"/>
      <c r="D23" s="159">
        <f>D24</f>
        <v>10</v>
      </c>
      <c r="E23" s="157">
        <f>E24</f>
        <v>10</v>
      </c>
      <c r="F23" s="160">
        <f>F24</f>
        <v>10</v>
      </c>
      <c r="H23" s="27"/>
    </row>
    <row r="24" spans="1:8" ht="48.75" customHeight="1">
      <c r="A24" s="43" t="s">
        <v>289</v>
      </c>
      <c r="B24" s="116"/>
      <c r="C24" s="116" t="s">
        <v>288</v>
      </c>
      <c r="D24" s="159">
        <v>10</v>
      </c>
      <c r="E24" s="157">
        <v>10</v>
      </c>
      <c r="F24" s="160">
        <v>10</v>
      </c>
      <c r="H24" s="27"/>
    </row>
    <row r="25" spans="1:8" ht="21.75" customHeight="1">
      <c r="A25" s="43" t="s">
        <v>136</v>
      </c>
      <c r="B25" s="116" t="s">
        <v>52</v>
      </c>
      <c r="C25" s="116"/>
      <c r="D25" s="159">
        <f>D26</f>
        <v>2170.2</v>
      </c>
      <c r="E25" s="157">
        <f>E26</f>
        <v>2222.3</v>
      </c>
      <c r="F25" s="160">
        <f>F26</f>
        <v>2304.5</v>
      </c>
      <c r="H25" s="27"/>
    </row>
    <row r="26" spans="1:8" ht="16.5" customHeight="1">
      <c r="A26" s="43" t="s">
        <v>44</v>
      </c>
      <c r="B26" s="116"/>
      <c r="C26" s="116" t="s">
        <v>43</v>
      </c>
      <c r="D26" s="159">
        <f>'№ 9'!J90</f>
        <v>2170.2</v>
      </c>
      <c r="E26" s="157">
        <f>'№ 9'!K90</f>
        <v>2222.3</v>
      </c>
      <c r="F26" s="160">
        <f>'№ 9'!L90</f>
        <v>2304.5</v>
      </c>
      <c r="H26" s="27"/>
    </row>
    <row r="27" spans="1:8" ht="15.75">
      <c r="A27" s="72" t="s">
        <v>137</v>
      </c>
      <c r="B27" s="116" t="s">
        <v>51</v>
      </c>
      <c r="C27" s="116"/>
      <c r="D27" s="159">
        <f>D28+D29+D30</f>
        <v>1551.6000000000004</v>
      </c>
      <c r="E27" s="157">
        <f>E28+E29+E30</f>
        <v>1340.8000000000002</v>
      </c>
      <c r="F27" s="160">
        <f>F28+F29+F30</f>
        <v>1132.4</v>
      </c>
      <c r="H27" s="27"/>
    </row>
    <row r="28" spans="1:8" ht="15.75">
      <c r="A28" s="72" t="s">
        <v>84</v>
      </c>
      <c r="B28" s="116"/>
      <c r="C28" s="116" t="s">
        <v>83</v>
      </c>
      <c r="D28" s="159">
        <f>'№ 9'!J107</f>
        <v>279.1</v>
      </c>
      <c r="E28" s="157">
        <f>'№ 9'!K107</f>
        <v>281.1</v>
      </c>
      <c r="F28" s="160">
        <f>'№ 9'!L107</f>
        <v>261.6</v>
      </c>
      <c r="H28" s="27"/>
    </row>
    <row r="29" spans="1:9" ht="15.75">
      <c r="A29" s="72" t="s">
        <v>86</v>
      </c>
      <c r="B29" s="116"/>
      <c r="C29" s="116" t="s">
        <v>85</v>
      </c>
      <c r="D29" s="159">
        <v>15</v>
      </c>
      <c r="E29" s="157">
        <v>15</v>
      </c>
      <c r="F29" s="160">
        <v>15</v>
      </c>
      <c r="G29" s="28"/>
      <c r="H29" s="27"/>
      <c r="I29" s="23"/>
    </row>
    <row r="30" spans="1:10" ht="15.75">
      <c r="A30" s="72" t="s">
        <v>103</v>
      </c>
      <c r="B30" s="116"/>
      <c r="C30" s="116" t="s">
        <v>102</v>
      </c>
      <c r="D30" s="159">
        <f>'№ 9'!J121</f>
        <v>1257.5000000000002</v>
      </c>
      <c r="E30" s="157">
        <f>'№ 9'!K121</f>
        <v>1044.7</v>
      </c>
      <c r="F30" s="160">
        <f>'№ 9'!L121</f>
        <v>855.8</v>
      </c>
      <c r="H30" s="27"/>
      <c r="I30" s="23"/>
      <c r="J30" s="23"/>
    </row>
    <row r="31" spans="1:8" ht="15.75">
      <c r="A31" s="40" t="s">
        <v>379</v>
      </c>
      <c r="B31" s="116" t="s">
        <v>50</v>
      </c>
      <c r="C31" s="116"/>
      <c r="D31" s="159">
        <f>D32</f>
        <v>1310</v>
      </c>
      <c r="E31" s="157">
        <f>E32</f>
        <v>1315</v>
      </c>
      <c r="F31" s="160">
        <f>F32</f>
        <v>1320</v>
      </c>
      <c r="H31" s="27"/>
    </row>
    <row r="32" spans="1:8" ht="15.75">
      <c r="A32" s="94" t="s">
        <v>42</v>
      </c>
      <c r="B32" s="116"/>
      <c r="C32" s="116" t="s">
        <v>41</v>
      </c>
      <c r="D32" s="159">
        <f>'№ 9'!J150</f>
        <v>1310</v>
      </c>
      <c r="E32" s="157">
        <f>'№ 9'!K150</f>
        <v>1315</v>
      </c>
      <c r="F32" s="160">
        <f>'№ 9'!L150</f>
        <v>1320</v>
      </c>
      <c r="H32" s="27"/>
    </row>
    <row r="33" spans="1:8" ht="15.75">
      <c r="A33" s="94" t="s">
        <v>49</v>
      </c>
      <c r="B33" s="80" t="s">
        <v>48</v>
      </c>
      <c r="C33" s="80"/>
      <c r="D33" s="166">
        <f>D34</f>
        <v>519.4</v>
      </c>
      <c r="E33" s="167">
        <f>E34</f>
        <v>540.2</v>
      </c>
      <c r="F33" s="168">
        <f>F34+F35</f>
        <v>561.8</v>
      </c>
      <c r="H33" s="27"/>
    </row>
    <row r="34" spans="1:8" ht="15.75">
      <c r="A34" s="94" t="s">
        <v>47</v>
      </c>
      <c r="B34" s="80"/>
      <c r="C34" s="80" t="s">
        <v>92</v>
      </c>
      <c r="D34" s="166">
        <f>'№ 9'!J159</f>
        <v>519.4</v>
      </c>
      <c r="E34" s="167">
        <f>'№ 9'!K159</f>
        <v>540.2</v>
      </c>
      <c r="F34" s="168">
        <f>'№ 9'!L159</f>
        <v>561.8</v>
      </c>
      <c r="H34" s="27"/>
    </row>
    <row r="35" spans="1:8" ht="15.75">
      <c r="A35" s="113"/>
      <c r="B35" s="82"/>
      <c r="C35" s="82"/>
      <c r="D35" s="169"/>
      <c r="E35" s="170"/>
      <c r="F35" s="168"/>
      <c r="H35" s="27"/>
    </row>
    <row r="36" spans="1:8" ht="15.75">
      <c r="A36" s="193" t="s">
        <v>274</v>
      </c>
      <c r="B36" s="193"/>
      <c r="C36" s="193"/>
      <c r="D36" s="167">
        <f>D16+D21+D23+D25+D27+D31+D33</f>
        <v>9999.6</v>
      </c>
      <c r="E36" s="167">
        <f>E16+E21+E23+E25+E27+E31+E33</f>
        <v>10011.2</v>
      </c>
      <c r="F36" s="167">
        <f>F16+F21+F23+F25+F27+F31+F33</f>
        <v>10048.199999999999</v>
      </c>
      <c r="G36" s="28"/>
      <c r="H36" s="27"/>
    </row>
    <row r="37" spans="1:6" ht="15.75">
      <c r="A37" s="72" t="s">
        <v>275</v>
      </c>
      <c r="B37" s="45"/>
      <c r="C37" s="45"/>
      <c r="D37" s="115"/>
      <c r="E37" s="167">
        <f>'№ 9'!K166</f>
        <v>256.7</v>
      </c>
      <c r="F37" s="167">
        <f>'№ 9'!L166</f>
        <v>528.9</v>
      </c>
    </row>
    <row r="38" spans="1:6" ht="15.75">
      <c r="A38" s="72" t="s">
        <v>276</v>
      </c>
      <c r="B38" s="45"/>
      <c r="C38" s="45"/>
      <c r="D38" s="167">
        <f>D36+D37</f>
        <v>9999.6</v>
      </c>
      <c r="E38" s="167">
        <f>E36+E37</f>
        <v>10267.900000000001</v>
      </c>
      <c r="F38" s="167">
        <f>F36+F37</f>
        <v>10577.099999999999</v>
      </c>
    </row>
    <row r="39" spans="1:6" ht="15.75">
      <c r="A39" s="114"/>
      <c r="B39" s="89"/>
      <c r="C39" s="89"/>
      <c r="D39" s="89"/>
      <c r="E39" s="89"/>
      <c r="F39" s="89"/>
    </row>
    <row r="40" spans="1:6" ht="15.75">
      <c r="A40" s="114"/>
      <c r="B40" s="89"/>
      <c r="C40" s="89"/>
      <c r="D40" s="89"/>
      <c r="E40" s="89"/>
      <c r="F40" s="89"/>
    </row>
    <row r="41" spans="1:6" ht="15.75">
      <c r="A41" s="114"/>
      <c r="B41" s="89"/>
      <c r="C41" s="89"/>
      <c r="D41" s="89"/>
      <c r="E41" s="89"/>
      <c r="F41" s="89"/>
    </row>
    <row r="42" spans="1:6" ht="15.75">
      <c r="A42" s="114"/>
      <c r="B42" s="89"/>
      <c r="C42" s="89"/>
      <c r="D42" s="89"/>
      <c r="E42" s="89"/>
      <c r="F42" s="89"/>
    </row>
    <row r="43" spans="1:6" ht="15.75">
      <c r="A43" s="114"/>
      <c r="B43" s="89"/>
      <c r="C43" s="89"/>
      <c r="D43" s="89"/>
      <c r="E43" s="89"/>
      <c r="F43" s="89"/>
    </row>
    <row r="44" spans="1:6" ht="15.75">
      <c r="A44" s="114"/>
      <c r="B44" s="89"/>
      <c r="C44" s="89"/>
      <c r="D44" s="89"/>
      <c r="E44" s="89"/>
      <c r="F44" s="89"/>
    </row>
    <row r="45" spans="1:6" ht="15.75">
      <c r="A45" s="114"/>
      <c r="B45" s="89"/>
      <c r="C45" s="89"/>
      <c r="D45" s="89"/>
      <c r="E45" s="89"/>
      <c r="F45" s="89"/>
    </row>
    <row r="46" spans="1:6" ht="15.75">
      <c r="A46" s="114"/>
      <c r="B46" s="89"/>
      <c r="C46" s="89"/>
      <c r="D46" s="89"/>
      <c r="E46" s="89"/>
      <c r="F46" s="89"/>
    </row>
    <row r="47" spans="1:6" ht="15.75">
      <c r="A47" s="114"/>
      <c r="B47" s="89"/>
      <c r="C47" s="89"/>
      <c r="D47" s="89"/>
      <c r="E47" s="89"/>
      <c r="F47" s="89"/>
    </row>
    <row r="48" spans="1:6" ht="15.75">
      <c r="A48" s="114"/>
      <c r="B48" s="89"/>
      <c r="C48" s="89"/>
      <c r="D48" s="89"/>
      <c r="E48" s="89"/>
      <c r="F48" s="89"/>
    </row>
    <row r="49" spans="1:6" ht="15.75">
      <c r="A49" s="114"/>
      <c r="B49" s="89"/>
      <c r="C49" s="89"/>
      <c r="D49" s="89"/>
      <c r="E49" s="89"/>
      <c r="F49" s="89"/>
    </row>
    <row r="50" spans="1:6" ht="15.75">
      <c r="A50" s="114"/>
      <c r="B50" s="89"/>
      <c r="C50" s="89"/>
      <c r="D50" s="89"/>
      <c r="E50" s="89"/>
      <c r="F50" s="89"/>
    </row>
    <row r="51" spans="1:6" ht="15.75">
      <c r="A51" s="114"/>
      <c r="B51" s="89"/>
      <c r="C51" s="89"/>
      <c r="D51" s="89"/>
      <c r="E51" s="89"/>
      <c r="F51" s="89"/>
    </row>
    <row r="52" spans="1:6" ht="15.75">
      <c r="A52" s="114"/>
      <c r="B52" s="89"/>
      <c r="C52" s="89"/>
      <c r="D52" s="89"/>
      <c r="E52" s="89"/>
      <c r="F52" s="89"/>
    </row>
    <row r="53" spans="1:6" ht="15.75">
      <c r="A53" s="114"/>
      <c r="B53" s="89"/>
      <c r="C53" s="89"/>
      <c r="D53" s="89"/>
      <c r="E53" s="89"/>
      <c r="F53" s="89"/>
    </row>
    <row r="54" spans="1:6" ht="15.75">
      <c r="A54" s="114"/>
      <c r="B54" s="89"/>
      <c r="C54" s="89"/>
      <c r="D54" s="89"/>
      <c r="E54" s="89"/>
      <c r="F54" s="89"/>
    </row>
    <row r="55" spans="1:6" ht="15.75">
      <c r="A55" s="114"/>
      <c r="B55" s="89"/>
      <c r="C55" s="89"/>
      <c r="D55" s="89"/>
      <c r="E55" s="89"/>
      <c r="F55" s="89"/>
    </row>
    <row r="56" spans="1:6" ht="15.75">
      <c r="A56" s="114"/>
      <c r="B56" s="89"/>
      <c r="C56" s="89"/>
      <c r="D56" s="89"/>
      <c r="E56" s="89"/>
      <c r="F56" s="89"/>
    </row>
    <row r="57" spans="1:6" ht="15.75">
      <c r="A57" s="114"/>
      <c r="B57" s="89"/>
      <c r="C57" s="89"/>
      <c r="D57" s="89"/>
      <c r="E57" s="89"/>
      <c r="F57" s="89"/>
    </row>
    <row r="58" spans="1:6" ht="15.75">
      <c r="A58" s="114"/>
      <c r="B58" s="89"/>
      <c r="C58" s="89"/>
      <c r="D58" s="89"/>
      <c r="E58" s="89"/>
      <c r="F58" s="89"/>
    </row>
    <row r="59" spans="1:6" ht="15.75">
      <c r="A59" s="114"/>
      <c r="B59" s="89"/>
      <c r="C59" s="89"/>
      <c r="D59" s="89"/>
      <c r="E59" s="89"/>
      <c r="F59" s="89"/>
    </row>
    <row r="60" spans="1:6" ht="15.75">
      <c r="A60" s="114"/>
      <c r="B60" s="89"/>
      <c r="C60" s="89"/>
      <c r="D60" s="89"/>
      <c r="E60" s="89"/>
      <c r="F60" s="89"/>
    </row>
    <row r="61" spans="1:6" ht="15.75">
      <c r="A61" s="114"/>
      <c r="B61" s="89"/>
      <c r="C61" s="89"/>
      <c r="D61" s="89"/>
      <c r="E61" s="89"/>
      <c r="F61" s="89"/>
    </row>
    <row r="62" spans="1:6" ht="15.75">
      <c r="A62" s="114"/>
      <c r="B62" s="89"/>
      <c r="C62" s="89"/>
      <c r="D62" s="89"/>
      <c r="E62" s="89"/>
      <c r="F62" s="89"/>
    </row>
    <row r="63" spans="1:6" ht="15.75">
      <c r="A63" s="114"/>
      <c r="B63" s="89"/>
      <c r="C63" s="89"/>
      <c r="D63" s="89"/>
      <c r="E63" s="89"/>
      <c r="F63" s="89"/>
    </row>
    <row r="64" spans="1:6" ht="15.75">
      <c r="A64" s="114"/>
      <c r="B64" s="89"/>
      <c r="C64" s="89"/>
      <c r="D64" s="89"/>
      <c r="E64" s="89"/>
      <c r="F64" s="89"/>
    </row>
    <row r="65" spans="1:6" ht="15.75">
      <c r="A65" s="114"/>
      <c r="B65" s="89"/>
      <c r="C65" s="89"/>
      <c r="D65" s="89"/>
      <c r="E65" s="89"/>
      <c r="F65" s="89"/>
    </row>
    <row r="66" spans="1:6" ht="15.75">
      <c r="A66" s="114"/>
      <c r="B66" s="89"/>
      <c r="C66" s="89"/>
      <c r="D66" s="89"/>
      <c r="E66" s="89"/>
      <c r="F66" s="89"/>
    </row>
    <row r="67" spans="1:6" ht="15.75">
      <c r="A67" s="114"/>
      <c r="B67" s="89"/>
      <c r="C67" s="89"/>
      <c r="D67" s="89"/>
      <c r="E67" s="89"/>
      <c r="F67" s="89"/>
    </row>
    <row r="68" spans="1:6" ht="15.75">
      <c r="A68" s="114"/>
      <c r="B68" s="89"/>
      <c r="C68" s="89"/>
      <c r="D68" s="89"/>
      <c r="E68" s="89"/>
      <c r="F68" s="89"/>
    </row>
    <row r="69" spans="1:6" ht="15.75">
      <c r="A69" s="114"/>
      <c r="B69" s="89"/>
      <c r="C69" s="89"/>
      <c r="D69" s="89"/>
      <c r="E69" s="89"/>
      <c r="F69" s="89"/>
    </row>
    <row r="70" spans="1:6" ht="15.75">
      <c r="A70" s="114"/>
      <c r="B70" s="89"/>
      <c r="C70" s="89"/>
      <c r="D70" s="89"/>
      <c r="E70" s="89"/>
      <c r="F70" s="89"/>
    </row>
    <row r="71" spans="1:6" ht="15.75">
      <c r="A71" s="114"/>
      <c r="B71" s="89"/>
      <c r="C71" s="89"/>
      <c r="D71" s="89"/>
      <c r="E71" s="89"/>
      <c r="F71" s="89"/>
    </row>
    <row r="72" spans="1:6" ht="15.75">
      <c r="A72" s="114"/>
      <c r="B72" s="89"/>
      <c r="C72" s="89"/>
      <c r="D72" s="89"/>
      <c r="E72" s="89"/>
      <c r="F72" s="89"/>
    </row>
    <row r="73" spans="1:6" ht="15.75">
      <c r="A73" s="114"/>
      <c r="B73" s="89"/>
      <c r="C73" s="89"/>
      <c r="D73" s="89"/>
      <c r="E73" s="89"/>
      <c r="F73" s="89"/>
    </row>
    <row r="74" spans="1:6" ht="15.75">
      <c r="A74" s="114"/>
      <c r="B74" s="89"/>
      <c r="C74" s="89"/>
      <c r="D74" s="89"/>
      <c r="E74" s="89"/>
      <c r="F74" s="89"/>
    </row>
    <row r="75" spans="1:6" ht="15.75">
      <c r="A75" s="114"/>
      <c r="B75" s="89"/>
      <c r="C75" s="89"/>
      <c r="D75" s="89"/>
      <c r="E75" s="89"/>
      <c r="F75" s="89"/>
    </row>
    <row r="76" spans="1:6" ht="15.75">
      <c r="A76" s="114"/>
      <c r="B76" s="89"/>
      <c r="C76" s="89"/>
      <c r="D76" s="89"/>
      <c r="E76" s="89"/>
      <c r="F76" s="89"/>
    </row>
    <row r="77" spans="1:6" ht="15.75">
      <c r="A77" s="114"/>
      <c r="B77" s="89"/>
      <c r="C77" s="89"/>
      <c r="D77" s="89"/>
      <c r="E77" s="89"/>
      <c r="F77" s="89"/>
    </row>
    <row r="78" spans="1:6" ht="15.75">
      <c r="A78" s="114"/>
      <c r="B78" s="89"/>
      <c r="C78" s="89"/>
      <c r="D78" s="89"/>
      <c r="E78" s="89"/>
      <c r="F78" s="89"/>
    </row>
    <row r="79" spans="1:6" ht="15.75">
      <c r="A79" s="114"/>
      <c r="B79" s="89"/>
      <c r="C79" s="89"/>
      <c r="D79" s="89"/>
      <c r="E79" s="89"/>
      <c r="F79" s="89"/>
    </row>
    <row r="80" spans="1:6" ht="15.75">
      <c r="A80" s="114"/>
      <c r="B80" s="89"/>
      <c r="C80" s="89"/>
      <c r="D80" s="89"/>
      <c r="E80" s="89"/>
      <c r="F80" s="89"/>
    </row>
    <row r="81" spans="1:6" ht="15.75">
      <c r="A81" s="114"/>
      <c r="B81" s="89"/>
      <c r="C81" s="89"/>
      <c r="D81" s="89"/>
      <c r="E81" s="89"/>
      <c r="F81" s="89"/>
    </row>
    <row r="82" spans="1:6" ht="15.75">
      <c r="A82" s="114"/>
      <c r="B82" s="89"/>
      <c r="C82" s="89"/>
      <c r="D82" s="89"/>
      <c r="E82" s="89"/>
      <c r="F82" s="89"/>
    </row>
    <row r="83" spans="1:6" ht="15.75">
      <c r="A83" s="114"/>
      <c r="B83" s="89"/>
      <c r="C83" s="89"/>
      <c r="D83" s="89"/>
      <c r="E83" s="89"/>
      <c r="F83" s="89"/>
    </row>
    <row r="84" spans="1:6" ht="15.75">
      <c r="A84" s="114"/>
      <c r="B84" s="89"/>
      <c r="C84" s="89"/>
      <c r="D84" s="89"/>
      <c r="E84" s="89"/>
      <c r="F84" s="89"/>
    </row>
    <row r="85" spans="1:6" ht="15.75">
      <c r="A85" s="114"/>
      <c r="B85" s="89"/>
      <c r="C85" s="89"/>
      <c r="D85" s="89"/>
      <c r="E85" s="89"/>
      <c r="F85" s="89"/>
    </row>
    <row r="86" spans="1:6" ht="15.75">
      <c r="A86" s="114"/>
      <c r="B86" s="89"/>
      <c r="C86" s="89"/>
      <c r="D86" s="89"/>
      <c r="E86" s="89"/>
      <c r="F86" s="89"/>
    </row>
    <row r="87" spans="1:6" ht="15.75">
      <c r="A87" s="114"/>
      <c r="B87" s="89"/>
      <c r="C87" s="89"/>
      <c r="D87" s="89"/>
      <c r="E87" s="89"/>
      <c r="F87" s="89"/>
    </row>
    <row r="88" spans="1:6" ht="15.75">
      <c r="A88" s="114"/>
      <c r="B88" s="89"/>
      <c r="C88" s="89"/>
      <c r="D88" s="89"/>
      <c r="E88" s="89"/>
      <c r="F88" s="89"/>
    </row>
    <row r="89" spans="1:6" ht="15.75">
      <c r="A89" s="114"/>
      <c r="B89" s="89"/>
      <c r="C89" s="89"/>
      <c r="D89" s="89"/>
      <c r="E89" s="89"/>
      <c r="F89" s="89"/>
    </row>
    <row r="90" spans="1:6" ht="15.75">
      <c r="A90" s="114"/>
      <c r="B90" s="89"/>
      <c r="C90" s="89"/>
      <c r="D90" s="89"/>
      <c r="E90" s="89"/>
      <c r="F90" s="89"/>
    </row>
    <row r="91" spans="1:6" ht="15.75">
      <c r="A91" s="114"/>
      <c r="B91" s="89"/>
      <c r="C91" s="89"/>
      <c r="D91" s="89"/>
      <c r="E91" s="89"/>
      <c r="F91" s="89"/>
    </row>
    <row r="92" spans="1:6" ht="15.75">
      <c r="A92" s="114"/>
      <c r="B92" s="89"/>
      <c r="C92" s="89"/>
      <c r="D92" s="89"/>
      <c r="E92" s="89"/>
      <c r="F92" s="89"/>
    </row>
    <row r="93" spans="1:6" ht="15.75">
      <c r="A93" s="114"/>
      <c r="B93" s="89"/>
      <c r="C93" s="89"/>
      <c r="D93" s="89"/>
      <c r="E93" s="89"/>
      <c r="F93" s="89"/>
    </row>
    <row r="94" spans="1:6" ht="15.75">
      <c r="A94" s="114"/>
      <c r="B94" s="89"/>
      <c r="C94" s="89"/>
      <c r="D94" s="89"/>
      <c r="E94" s="89"/>
      <c r="F94" s="89"/>
    </row>
    <row r="95" spans="1:6" ht="15.75">
      <c r="A95" s="114"/>
      <c r="B95" s="89"/>
      <c r="C95" s="89"/>
      <c r="D95" s="89"/>
      <c r="E95" s="89"/>
      <c r="F95" s="89"/>
    </row>
    <row r="96" spans="1:6" ht="15.75">
      <c r="A96" s="114"/>
      <c r="B96" s="89"/>
      <c r="C96" s="89"/>
      <c r="D96" s="89"/>
      <c r="E96" s="89"/>
      <c r="F96" s="89"/>
    </row>
    <row r="97" spans="1:6" ht="15.75">
      <c r="A97" s="114"/>
      <c r="B97" s="89"/>
      <c r="C97" s="89"/>
      <c r="D97" s="89"/>
      <c r="E97" s="89"/>
      <c r="F97" s="89"/>
    </row>
    <row r="98" spans="1:6" ht="15.75">
      <c r="A98" s="114"/>
      <c r="B98" s="89"/>
      <c r="C98" s="89"/>
      <c r="D98" s="89"/>
      <c r="E98" s="89"/>
      <c r="F98" s="89"/>
    </row>
    <row r="99" spans="1:6" ht="15.75">
      <c r="A99" s="114"/>
      <c r="B99" s="89"/>
      <c r="C99" s="89"/>
      <c r="D99" s="89"/>
      <c r="E99" s="89"/>
      <c r="F99" s="89"/>
    </row>
    <row r="100" spans="1:6" ht="15.75">
      <c r="A100" s="114"/>
      <c r="B100" s="89"/>
      <c r="C100" s="89"/>
      <c r="D100" s="89"/>
      <c r="E100" s="89"/>
      <c r="F100" s="89"/>
    </row>
    <row r="101" spans="1:6" ht="15.75">
      <c r="A101" s="114"/>
      <c r="B101" s="89"/>
      <c r="C101" s="89"/>
      <c r="D101" s="89"/>
      <c r="E101" s="89"/>
      <c r="F101" s="89"/>
    </row>
    <row r="102" spans="1:6" ht="15.75">
      <c r="A102" s="114"/>
      <c r="B102" s="89"/>
      <c r="C102" s="89"/>
      <c r="D102" s="89"/>
      <c r="E102" s="89"/>
      <c r="F102" s="89"/>
    </row>
    <row r="103" spans="1:6" ht="15.75">
      <c r="A103" s="114"/>
      <c r="B103" s="89"/>
      <c r="C103" s="89"/>
      <c r="D103" s="89"/>
      <c r="E103" s="89"/>
      <c r="F103" s="89"/>
    </row>
    <row r="104" spans="1:6" ht="15.75">
      <c r="A104" s="114"/>
      <c r="B104" s="89"/>
      <c r="C104" s="89"/>
      <c r="D104" s="89"/>
      <c r="E104" s="89"/>
      <c r="F104" s="89"/>
    </row>
    <row r="105" spans="1:6" ht="15.75">
      <c r="A105" s="114"/>
      <c r="B105" s="89"/>
      <c r="C105" s="89"/>
      <c r="D105" s="89"/>
      <c r="E105" s="89"/>
      <c r="F105" s="89"/>
    </row>
    <row r="106" spans="1:6" ht="15.75">
      <c r="A106" s="114"/>
      <c r="B106" s="89"/>
      <c r="C106" s="89"/>
      <c r="D106" s="89"/>
      <c r="E106" s="89"/>
      <c r="F106" s="89"/>
    </row>
    <row r="107" spans="1:6" ht="15.75">
      <c r="A107" s="114"/>
      <c r="B107" s="89"/>
      <c r="C107" s="89"/>
      <c r="D107" s="89"/>
      <c r="E107" s="89"/>
      <c r="F107" s="89"/>
    </row>
  </sheetData>
  <sheetProtection/>
  <mergeCells count="13">
    <mergeCell ref="A1:F1"/>
    <mergeCell ref="A2:F2"/>
    <mergeCell ref="A3:F3"/>
    <mergeCell ref="A4:F4"/>
    <mergeCell ref="A5:F5"/>
    <mergeCell ref="A6:F6"/>
    <mergeCell ref="E7:F7"/>
    <mergeCell ref="A36:C36"/>
    <mergeCell ref="A10:F10"/>
    <mergeCell ref="A11:F11"/>
    <mergeCell ref="A12:F12"/>
    <mergeCell ref="B14:C14"/>
    <mergeCell ref="A14:A1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6"/>
  <sheetViews>
    <sheetView workbookViewId="0" topLeftCell="A1">
      <selection activeCell="G7" sqref="G7:J7"/>
    </sheetView>
  </sheetViews>
  <sheetFormatPr defaultColWidth="9.00390625" defaultRowHeight="12.75"/>
  <cols>
    <col min="1" max="1" width="68.25390625" style="84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11" customWidth="1"/>
    <col min="7" max="7" width="11.375" style="11" customWidth="1"/>
    <col min="8" max="8" width="14.25390625" style="11" customWidth="1"/>
    <col min="9" max="9" width="15.375" style="11" customWidth="1"/>
    <col min="10" max="10" width="16.125" style="10" customWidth="1"/>
  </cols>
  <sheetData>
    <row r="1" spans="1:10" ht="15.75">
      <c r="A1" s="114"/>
      <c r="B1" s="90"/>
      <c r="C1" s="90"/>
      <c r="D1" s="90"/>
      <c r="E1" s="90"/>
      <c r="F1" s="90"/>
      <c r="G1" s="171" t="s">
        <v>219</v>
      </c>
      <c r="H1" s="171"/>
      <c r="I1" s="171"/>
      <c r="J1" s="171"/>
    </row>
    <row r="2" spans="1:10" ht="15.75">
      <c r="A2" s="114"/>
      <c r="B2" s="90"/>
      <c r="C2" s="90"/>
      <c r="D2" s="90"/>
      <c r="E2" s="90"/>
      <c r="F2" s="171" t="s">
        <v>121</v>
      </c>
      <c r="G2" s="171"/>
      <c r="H2" s="171"/>
      <c r="I2" s="171"/>
      <c r="J2" s="171"/>
    </row>
    <row r="3" spans="1:10" ht="15.75">
      <c r="A3" s="114"/>
      <c r="B3" s="90"/>
      <c r="C3" s="90"/>
      <c r="D3" s="90"/>
      <c r="E3" s="90"/>
      <c r="F3" s="171" t="s">
        <v>68</v>
      </c>
      <c r="G3" s="171"/>
      <c r="H3" s="171"/>
      <c r="I3" s="171"/>
      <c r="J3" s="171"/>
    </row>
    <row r="4" spans="1:10" ht="15.75">
      <c r="A4" s="114"/>
      <c r="B4" s="90"/>
      <c r="C4" s="90"/>
      <c r="D4" s="90"/>
      <c r="E4" s="90"/>
      <c r="F4" s="171" t="s">
        <v>114</v>
      </c>
      <c r="G4" s="171"/>
      <c r="H4" s="171"/>
      <c r="I4" s="171"/>
      <c r="J4" s="171"/>
    </row>
    <row r="5" spans="1:10" ht="15.75">
      <c r="A5" s="106"/>
      <c r="B5" s="49"/>
      <c r="C5" s="49"/>
      <c r="D5" s="49"/>
      <c r="E5" s="49"/>
      <c r="F5" s="171" t="s">
        <v>120</v>
      </c>
      <c r="G5" s="171"/>
      <c r="H5" s="171"/>
      <c r="I5" s="171"/>
      <c r="J5" s="171"/>
    </row>
    <row r="6" spans="1:10" ht="15.75">
      <c r="A6" s="114"/>
      <c r="B6" s="89"/>
      <c r="C6" s="89"/>
      <c r="D6" s="89"/>
      <c r="E6" s="89"/>
      <c r="F6" s="171" t="s">
        <v>67</v>
      </c>
      <c r="G6" s="171"/>
      <c r="H6" s="171"/>
      <c r="I6" s="171"/>
      <c r="J6" s="171"/>
    </row>
    <row r="7" spans="1:10" ht="15.75">
      <c r="A7" s="114"/>
      <c r="B7" s="89"/>
      <c r="C7" s="89"/>
      <c r="D7" s="89"/>
      <c r="E7" s="89"/>
      <c r="F7" s="49"/>
      <c r="G7" s="171" t="s">
        <v>460</v>
      </c>
      <c r="H7" s="171"/>
      <c r="I7" s="171"/>
      <c r="J7" s="171"/>
    </row>
    <row r="8" spans="1:10" ht="15.75">
      <c r="A8" s="114"/>
      <c r="B8" s="89"/>
      <c r="C8" s="89"/>
      <c r="D8" s="89"/>
      <c r="E8" s="89"/>
      <c r="F8" s="49"/>
      <c r="G8" s="49"/>
      <c r="H8" s="49"/>
      <c r="I8" s="49"/>
      <c r="J8" s="49"/>
    </row>
    <row r="9" spans="1:10" ht="15.75">
      <c r="A9" s="114"/>
      <c r="B9" s="89"/>
      <c r="C9" s="89"/>
      <c r="D9" s="89"/>
      <c r="E9" s="89"/>
      <c r="F9" s="93"/>
      <c r="G9" s="93"/>
      <c r="H9" s="93"/>
      <c r="I9" s="93"/>
      <c r="J9" s="118"/>
    </row>
    <row r="10" spans="1:10" ht="18.75">
      <c r="A10" s="178" t="s">
        <v>411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18.75">
      <c r="A11" s="178" t="s">
        <v>412</v>
      </c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8.75">
      <c r="A12" s="178" t="s">
        <v>46</v>
      </c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0" ht="18.75">
      <c r="A13" s="178" t="s">
        <v>431</v>
      </c>
      <c r="B13" s="178"/>
      <c r="C13" s="178"/>
      <c r="D13" s="178"/>
      <c r="E13" s="178"/>
      <c r="F13" s="178"/>
      <c r="G13" s="178"/>
      <c r="H13" s="178"/>
      <c r="I13" s="178"/>
      <c r="J13" s="178"/>
    </row>
    <row r="14" spans="1:10" ht="15.75">
      <c r="A14" s="127"/>
      <c r="B14" s="119"/>
      <c r="C14" s="119"/>
      <c r="D14" s="119"/>
      <c r="E14" s="119"/>
      <c r="F14" s="119"/>
      <c r="G14" s="119"/>
      <c r="H14" s="119"/>
      <c r="I14" s="119"/>
      <c r="J14" s="118"/>
    </row>
    <row r="15" spans="1:10" ht="19.5" customHeight="1">
      <c r="A15" s="197" t="s">
        <v>242</v>
      </c>
      <c r="B15" s="198" t="s">
        <v>45</v>
      </c>
      <c r="C15" s="199"/>
      <c r="D15" s="199"/>
      <c r="E15" s="200"/>
      <c r="F15" s="204" t="s">
        <v>243</v>
      </c>
      <c r="G15" s="204" t="s">
        <v>244</v>
      </c>
      <c r="H15" s="123" t="s">
        <v>283</v>
      </c>
      <c r="I15" s="67" t="s">
        <v>296</v>
      </c>
      <c r="J15" s="63" t="s">
        <v>432</v>
      </c>
    </row>
    <row r="16" spans="1:10" ht="38.25" customHeight="1">
      <c r="A16" s="197"/>
      <c r="B16" s="201"/>
      <c r="C16" s="202"/>
      <c r="D16" s="202"/>
      <c r="E16" s="203"/>
      <c r="F16" s="205"/>
      <c r="G16" s="205"/>
      <c r="H16" s="62" t="s">
        <v>417</v>
      </c>
      <c r="I16" s="62" t="s">
        <v>417</v>
      </c>
      <c r="J16" s="62" t="s">
        <v>417</v>
      </c>
    </row>
    <row r="17" spans="1:10" ht="38.25" customHeight="1">
      <c r="A17" s="60"/>
      <c r="B17" s="124"/>
      <c r="C17" s="125"/>
      <c r="D17" s="125"/>
      <c r="E17" s="126"/>
      <c r="F17" s="142"/>
      <c r="G17" s="142"/>
      <c r="H17" s="62"/>
      <c r="I17" s="62"/>
      <c r="J17" s="62"/>
    </row>
    <row r="18" spans="1:10" s="17" customFormat="1" ht="19.5" customHeight="1">
      <c r="A18" s="76" t="s">
        <v>380</v>
      </c>
      <c r="B18" s="117"/>
      <c r="C18" s="117"/>
      <c r="D18" s="117"/>
      <c r="E18" s="117"/>
      <c r="F18" s="70"/>
      <c r="G18" s="117"/>
      <c r="H18" s="159">
        <f>'№ 7'!J168</f>
        <v>9999.6</v>
      </c>
      <c r="I18" s="159">
        <f>'№ 9'!K165</f>
        <v>10011.2</v>
      </c>
      <c r="J18" s="157">
        <f>J19+J25+J38+J47+J87+J93+J117+J62+J75+J81</f>
        <v>10048.199999999999</v>
      </c>
    </row>
    <row r="19" spans="1:10" ht="81.75" customHeight="1">
      <c r="A19" s="64" t="str">
        <f>'№ 9'!A122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128" t="s">
        <v>106</v>
      </c>
      <c r="C19" s="128" t="s">
        <v>32</v>
      </c>
      <c r="D19" s="128" t="s">
        <v>107</v>
      </c>
      <c r="E19" s="128" t="s">
        <v>108</v>
      </c>
      <c r="F19" s="117"/>
      <c r="G19" s="117"/>
      <c r="H19" s="159">
        <f>H20</f>
        <v>15</v>
      </c>
      <c r="I19" s="160">
        <f aca="true" t="shared" si="0" ref="H19:J21">I20</f>
        <v>15</v>
      </c>
      <c r="J19" s="160">
        <f t="shared" si="0"/>
        <v>15</v>
      </c>
    </row>
    <row r="20" spans="1:10" ht="22.5" customHeight="1">
      <c r="A20" s="64" t="s">
        <v>337</v>
      </c>
      <c r="B20" s="128" t="s">
        <v>106</v>
      </c>
      <c r="C20" s="128" t="s">
        <v>300</v>
      </c>
      <c r="D20" s="128" t="s">
        <v>107</v>
      </c>
      <c r="E20" s="128" t="s">
        <v>108</v>
      </c>
      <c r="F20" s="117"/>
      <c r="G20" s="117"/>
      <c r="H20" s="159">
        <f t="shared" si="0"/>
        <v>15</v>
      </c>
      <c r="I20" s="160">
        <f t="shared" si="0"/>
        <v>15</v>
      </c>
      <c r="J20" s="160">
        <f t="shared" si="0"/>
        <v>15</v>
      </c>
    </row>
    <row r="21" spans="1:10" ht="49.5" customHeight="1">
      <c r="A21" s="64" t="s">
        <v>309</v>
      </c>
      <c r="B21" s="128" t="s">
        <v>106</v>
      </c>
      <c r="C21" s="128" t="s">
        <v>300</v>
      </c>
      <c r="D21" s="128" t="s">
        <v>106</v>
      </c>
      <c r="E21" s="128" t="s">
        <v>108</v>
      </c>
      <c r="F21" s="117"/>
      <c r="G21" s="117"/>
      <c r="H21" s="159">
        <f t="shared" si="0"/>
        <v>15</v>
      </c>
      <c r="I21" s="160">
        <f t="shared" si="0"/>
        <v>15</v>
      </c>
      <c r="J21" s="160">
        <f t="shared" si="0"/>
        <v>15</v>
      </c>
    </row>
    <row r="22" spans="1:10" ht="33" customHeight="1">
      <c r="A22" s="64" t="s">
        <v>381</v>
      </c>
      <c r="B22" s="128" t="s">
        <v>106</v>
      </c>
      <c r="C22" s="128" t="s">
        <v>300</v>
      </c>
      <c r="D22" s="128" t="s">
        <v>106</v>
      </c>
      <c r="E22" s="128" t="s">
        <v>286</v>
      </c>
      <c r="F22" s="117"/>
      <c r="G22" s="117"/>
      <c r="H22" s="159">
        <f>H24</f>
        <v>15</v>
      </c>
      <c r="I22" s="160">
        <f>I23</f>
        <v>15</v>
      </c>
      <c r="J22" s="160">
        <f>J23</f>
        <v>15</v>
      </c>
    </row>
    <row r="23" spans="1:10" ht="33" customHeight="1">
      <c r="A23" s="129" t="s">
        <v>450</v>
      </c>
      <c r="B23" s="128" t="s">
        <v>106</v>
      </c>
      <c r="C23" s="128" t="s">
        <v>300</v>
      </c>
      <c r="D23" s="128" t="s">
        <v>106</v>
      </c>
      <c r="E23" s="128" t="s">
        <v>286</v>
      </c>
      <c r="F23" s="130" t="s">
        <v>88</v>
      </c>
      <c r="G23" s="117"/>
      <c r="H23" s="159">
        <f>H24</f>
        <v>15</v>
      </c>
      <c r="I23" s="160">
        <f>I24</f>
        <v>15</v>
      </c>
      <c r="J23" s="160">
        <f>J24</f>
        <v>15</v>
      </c>
    </row>
    <row r="24" spans="1:10" ht="25.5" customHeight="1">
      <c r="A24" s="64" t="s">
        <v>86</v>
      </c>
      <c r="B24" s="128" t="s">
        <v>106</v>
      </c>
      <c r="C24" s="128" t="s">
        <v>300</v>
      </c>
      <c r="D24" s="128" t="s">
        <v>106</v>
      </c>
      <c r="E24" s="128" t="s">
        <v>286</v>
      </c>
      <c r="F24" s="117" t="s">
        <v>88</v>
      </c>
      <c r="G24" s="117" t="s">
        <v>85</v>
      </c>
      <c r="H24" s="159">
        <v>15</v>
      </c>
      <c r="I24" s="159">
        <v>15</v>
      </c>
      <c r="J24" s="159">
        <v>15</v>
      </c>
    </row>
    <row r="25" spans="1:10" ht="66.75" customHeight="1">
      <c r="A25" s="64" t="s">
        <v>284</v>
      </c>
      <c r="B25" s="128" t="s">
        <v>112</v>
      </c>
      <c r="C25" s="128" t="s">
        <v>245</v>
      </c>
      <c r="D25" s="128" t="s">
        <v>107</v>
      </c>
      <c r="E25" s="128" t="s">
        <v>108</v>
      </c>
      <c r="F25" s="117"/>
      <c r="G25" s="117"/>
      <c r="H25" s="159">
        <f>H26</f>
        <v>2150.2</v>
      </c>
      <c r="I25" s="160">
        <f>I26</f>
        <v>2202.3</v>
      </c>
      <c r="J25" s="160">
        <f>J26</f>
        <v>2284.5</v>
      </c>
    </row>
    <row r="26" spans="1:10" ht="21.75" customHeight="1">
      <c r="A26" s="64" t="s">
        <v>308</v>
      </c>
      <c r="B26" s="128" t="s">
        <v>112</v>
      </c>
      <c r="C26" s="128" t="s">
        <v>300</v>
      </c>
      <c r="D26" s="128" t="s">
        <v>107</v>
      </c>
      <c r="E26" s="128" t="s">
        <v>108</v>
      </c>
      <c r="F26" s="117"/>
      <c r="G26" s="117"/>
      <c r="H26" s="159">
        <f>H27+H35</f>
        <v>2150.2</v>
      </c>
      <c r="I26" s="160">
        <f>I27+I35</f>
        <v>2202.3</v>
      </c>
      <c r="J26" s="160">
        <f>J27</f>
        <v>2284.5</v>
      </c>
    </row>
    <row r="27" spans="1:10" ht="39.75" customHeight="1">
      <c r="A27" s="64" t="s">
        <v>345</v>
      </c>
      <c r="B27" s="128" t="s">
        <v>112</v>
      </c>
      <c r="C27" s="128" t="s">
        <v>300</v>
      </c>
      <c r="D27" s="128" t="s">
        <v>106</v>
      </c>
      <c r="E27" s="128" t="s">
        <v>108</v>
      </c>
      <c r="F27" s="117"/>
      <c r="G27" s="117"/>
      <c r="H27" s="159">
        <f>H28+H31</f>
        <v>2077.6</v>
      </c>
      <c r="I27" s="160">
        <f>I28+I31</f>
        <v>2031</v>
      </c>
      <c r="J27" s="160">
        <f>J28+J31</f>
        <v>2284.5</v>
      </c>
    </row>
    <row r="28" spans="1:10" ht="36.75" customHeight="1">
      <c r="A28" s="64" t="s">
        <v>346</v>
      </c>
      <c r="B28" s="128" t="s">
        <v>112</v>
      </c>
      <c r="C28" s="128" t="s">
        <v>300</v>
      </c>
      <c r="D28" s="128" t="s">
        <v>106</v>
      </c>
      <c r="E28" s="128" t="s">
        <v>113</v>
      </c>
      <c r="F28" s="117"/>
      <c r="G28" s="117"/>
      <c r="H28" s="159">
        <f aca="true" t="shared" si="1" ref="H28:J29">H29</f>
        <v>1965.5</v>
      </c>
      <c r="I28" s="160">
        <f t="shared" si="1"/>
        <v>2031</v>
      </c>
      <c r="J28" s="160">
        <f t="shared" si="1"/>
        <v>2284.5</v>
      </c>
    </row>
    <row r="29" spans="1:10" ht="31.5" customHeight="1">
      <c r="A29" s="129" t="s">
        <v>450</v>
      </c>
      <c r="B29" s="128" t="s">
        <v>112</v>
      </c>
      <c r="C29" s="128" t="s">
        <v>300</v>
      </c>
      <c r="D29" s="128" t="s">
        <v>106</v>
      </c>
      <c r="E29" s="128" t="s">
        <v>113</v>
      </c>
      <c r="F29" s="117" t="s">
        <v>88</v>
      </c>
      <c r="G29" s="117"/>
      <c r="H29" s="159">
        <f t="shared" si="1"/>
        <v>1965.5</v>
      </c>
      <c r="I29" s="160">
        <f t="shared" si="1"/>
        <v>2031</v>
      </c>
      <c r="J29" s="160">
        <f t="shared" si="1"/>
        <v>2284.5</v>
      </c>
    </row>
    <row r="30" spans="1:10" ht="26.25" customHeight="1">
      <c r="A30" s="64" t="s">
        <v>44</v>
      </c>
      <c r="B30" s="128" t="s">
        <v>112</v>
      </c>
      <c r="C30" s="128" t="s">
        <v>300</v>
      </c>
      <c r="D30" s="128" t="s">
        <v>106</v>
      </c>
      <c r="E30" s="128" t="s">
        <v>113</v>
      </c>
      <c r="F30" s="117" t="s">
        <v>88</v>
      </c>
      <c r="G30" s="117" t="s">
        <v>43</v>
      </c>
      <c r="H30" s="159">
        <f>'№ 7'!J96</f>
        <v>1965.5</v>
      </c>
      <c r="I30" s="159">
        <f>'№ 7'!K96</f>
        <v>2031</v>
      </c>
      <c r="J30" s="159">
        <f>'№ 7'!L96</f>
        <v>2284.5</v>
      </c>
    </row>
    <row r="31" spans="1:10" ht="38.25" customHeight="1">
      <c r="A31" s="75" t="s">
        <v>382</v>
      </c>
      <c r="B31" s="128" t="s">
        <v>112</v>
      </c>
      <c r="C31" s="128" t="s">
        <v>300</v>
      </c>
      <c r="D31" s="128" t="s">
        <v>106</v>
      </c>
      <c r="E31" s="117" t="s">
        <v>438</v>
      </c>
      <c r="F31" s="117"/>
      <c r="G31" s="117"/>
      <c r="H31" s="159">
        <f aca="true" t="shared" si="2" ref="H31:J32">H32</f>
        <v>112.1</v>
      </c>
      <c r="I31" s="160">
        <f t="shared" si="2"/>
        <v>0</v>
      </c>
      <c r="J31" s="160">
        <f t="shared" si="2"/>
        <v>0</v>
      </c>
    </row>
    <row r="32" spans="1:10" ht="42" customHeight="1">
      <c r="A32" s="129" t="s">
        <v>450</v>
      </c>
      <c r="B32" s="117" t="s">
        <v>112</v>
      </c>
      <c r="C32" s="117" t="s">
        <v>300</v>
      </c>
      <c r="D32" s="117" t="s">
        <v>106</v>
      </c>
      <c r="E32" s="117" t="s">
        <v>438</v>
      </c>
      <c r="F32" s="117" t="s">
        <v>88</v>
      </c>
      <c r="G32" s="131"/>
      <c r="H32" s="159">
        <f t="shared" si="2"/>
        <v>112.1</v>
      </c>
      <c r="I32" s="160">
        <v>0</v>
      </c>
      <c r="J32" s="160">
        <v>0</v>
      </c>
    </row>
    <row r="33" spans="1:10" ht="18.75" customHeight="1">
      <c r="A33" s="64" t="s">
        <v>44</v>
      </c>
      <c r="B33" s="128" t="s">
        <v>112</v>
      </c>
      <c r="C33" s="128" t="s">
        <v>300</v>
      </c>
      <c r="D33" s="128" t="s">
        <v>106</v>
      </c>
      <c r="E33" s="128" t="s">
        <v>438</v>
      </c>
      <c r="F33" s="117" t="s">
        <v>88</v>
      </c>
      <c r="G33" s="117" t="s">
        <v>43</v>
      </c>
      <c r="H33" s="159">
        <f>'№ 7'!J98</f>
        <v>112.1</v>
      </c>
      <c r="I33" s="159">
        <v>0</v>
      </c>
      <c r="J33" s="159">
        <v>0</v>
      </c>
    </row>
    <row r="34" spans="1:10" ht="53.25" customHeight="1">
      <c r="A34" s="64" t="s">
        <v>301</v>
      </c>
      <c r="B34" s="128" t="s">
        <v>112</v>
      </c>
      <c r="C34" s="128" t="s">
        <v>300</v>
      </c>
      <c r="D34" s="128" t="s">
        <v>112</v>
      </c>
      <c r="E34" s="128" t="s">
        <v>108</v>
      </c>
      <c r="F34" s="117"/>
      <c r="G34" s="117"/>
      <c r="H34" s="159">
        <f aca="true" t="shared" si="3" ref="H34:J35">H35</f>
        <v>72.6</v>
      </c>
      <c r="I34" s="159">
        <f t="shared" si="3"/>
        <v>171.3</v>
      </c>
      <c r="J34" s="159">
        <f t="shared" si="3"/>
        <v>0</v>
      </c>
    </row>
    <row r="35" spans="1:10" ht="47.25" customHeight="1">
      <c r="A35" s="64" t="s">
        <v>347</v>
      </c>
      <c r="B35" s="128" t="s">
        <v>112</v>
      </c>
      <c r="C35" s="128" t="s">
        <v>300</v>
      </c>
      <c r="D35" s="128" t="s">
        <v>112</v>
      </c>
      <c r="E35" s="128" t="s">
        <v>437</v>
      </c>
      <c r="F35" s="117"/>
      <c r="G35" s="117"/>
      <c r="H35" s="159">
        <f t="shared" si="3"/>
        <v>72.6</v>
      </c>
      <c r="I35" s="159">
        <f t="shared" si="3"/>
        <v>171.3</v>
      </c>
      <c r="J35" s="159">
        <f t="shared" si="3"/>
        <v>0</v>
      </c>
    </row>
    <row r="36" spans="1:10" ht="36" customHeight="1">
      <c r="A36" s="129" t="s">
        <v>451</v>
      </c>
      <c r="B36" s="128" t="s">
        <v>112</v>
      </c>
      <c r="C36" s="128" t="s">
        <v>300</v>
      </c>
      <c r="D36" s="128" t="s">
        <v>112</v>
      </c>
      <c r="E36" s="128" t="s">
        <v>437</v>
      </c>
      <c r="F36" s="117" t="s">
        <v>88</v>
      </c>
      <c r="G36" s="117"/>
      <c r="H36" s="159">
        <f>H37</f>
        <v>72.6</v>
      </c>
      <c r="I36" s="159">
        <f>I37</f>
        <v>171.3</v>
      </c>
      <c r="J36" s="159">
        <v>0</v>
      </c>
    </row>
    <row r="37" spans="1:10" ht="24" customHeight="1">
      <c r="A37" s="64" t="s">
        <v>44</v>
      </c>
      <c r="B37" s="128" t="s">
        <v>112</v>
      </c>
      <c r="C37" s="128" t="s">
        <v>300</v>
      </c>
      <c r="D37" s="128" t="s">
        <v>112</v>
      </c>
      <c r="E37" s="128" t="s">
        <v>437</v>
      </c>
      <c r="F37" s="117" t="s">
        <v>88</v>
      </c>
      <c r="G37" s="117" t="s">
        <v>43</v>
      </c>
      <c r="H37" s="159">
        <f>'№ 7'!J103</f>
        <v>72.6</v>
      </c>
      <c r="I37" s="159">
        <f>'№ 7'!K103</f>
        <v>171.3</v>
      </c>
      <c r="J37" s="159">
        <v>0</v>
      </c>
    </row>
    <row r="38" spans="1:10" ht="67.5" customHeight="1">
      <c r="A38" s="64" t="s">
        <v>253</v>
      </c>
      <c r="B38" s="116" t="s">
        <v>119</v>
      </c>
      <c r="C38" s="116" t="s">
        <v>32</v>
      </c>
      <c r="D38" s="116" t="s">
        <v>107</v>
      </c>
      <c r="E38" s="116" t="s">
        <v>108</v>
      </c>
      <c r="F38" s="116"/>
      <c r="G38" s="116"/>
      <c r="H38" s="159">
        <f>H39</f>
        <v>1310</v>
      </c>
      <c r="I38" s="160">
        <f aca="true" t="shared" si="4" ref="H38:J39">I39</f>
        <v>1315</v>
      </c>
      <c r="J38" s="160">
        <f t="shared" si="4"/>
        <v>1320</v>
      </c>
    </row>
    <row r="39" spans="1:10" ht="26.25" customHeight="1">
      <c r="A39" s="64" t="s">
        <v>348</v>
      </c>
      <c r="B39" s="116" t="s">
        <v>119</v>
      </c>
      <c r="C39" s="116" t="s">
        <v>300</v>
      </c>
      <c r="D39" s="116" t="s">
        <v>107</v>
      </c>
      <c r="E39" s="116" t="s">
        <v>108</v>
      </c>
      <c r="F39" s="116"/>
      <c r="G39" s="116"/>
      <c r="H39" s="159">
        <f t="shared" si="4"/>
        <v>1310</v>
      </c>
      <c r="I39" s="160">
        <f t="shared" si="4"/>
        <v>1315</v>
      </c>
      <c r="J39" s="160">
        <f t="shared" si="4"/>
        <v>1320</v>
      </c>
    </row>
    <row r="40" spans="1:10" ht="36" customHeight="1">
      <c r="A40" s="64" t="s">
        <v>349</v>
      </c>
      <c r="B40" s="116" t="s">
        <v>119</v>
      </c>
      <c r="C40" s="116" t="s">
        <v>300</v>
      </c>
      <c r="D40" s="116" t="s">
        <v>106</v>
      </c>
      <c r="E40" s="116" t="s">
        <v>108</v>
      </c>
      <c r="F40" s="116"/>
      <c r="G40" s="116"/>
      <c r="H40" s="160">
        <f>H41+H44</f>
        <v>1310</v>
      </c>
      <c r="I40" s="160">
        <f>I41+I44</f>
        <v>1315</v>
      </c>
      <c r="J40" s="160">
        <f>J41+J44</f>
        <v>1320</v>
      </c>
    </row>
    <row r="41" spans="1:10" ht="31.5" customHeight="1">
      <c r="A41" s="64" t="s">
        <v>383</v>
      </c>
      <c r="B41" s="128" t="s">
        <v>119</v>
      </c>
      <c r="C41" s="128" t="s">
        <v>300</v>
      </c>
      <c r="D41" s="128" t="s">
        <v>106</v>
      </c>
      <c r="E41" s="128" t="s">
        <v>115</v>
      </c>
      <c r="F41" s="117"/>
      <c r="G41" s="117"/>
      <c r="H41" s="159">
        <f aca="true" t="shared" si="5" ref="H41:J42">H42</f>
        <v>935</v>
      </c>
      <c r="I41" s="160">
        <f t="shared" si="5"/>
        <v>940</v>
      </c>
      <c r="J41" s="160">
        <f t="shared" si="5"/>
        <v>945</v>
      </c>
    </row>
    <row r="42" spans="1:10" ht="24" customHeight="1">
      <c r="A42" s="129" t="s">
        <v>336</v>
      </c>
      <c r="B42" s="128" t="s">
        <v>119</v>
      </c>
      <c r="C42" s="128" t="s">
        <v>300</v>
      </c>
      <c r="D42" s="128" t="s">
        <v>106</v>
      </c>
      <c r="E42" s="128" t="s">
        <v>115</v>
      </c>
      <c r="F42" s="117" t="s">
        <v>246</v>
      </c>
      <c r="G42" s="117"/>
      <c r="H42" s="159">
        <f t="shared" si="5"/>
        <v>935</v>
      </c>
      <c r="I42" s="160">
        <f t="shared" si="5"/>
        <v>940</v>
      </c>
      <c r="J42" s="160">
        <f t="shared" si="5"/>
        <v>945</v>
      </c>
    </row>
    <row r="43" spans="1:10" ht="21" customHeight="1">
      <c r="A43" s="64" t="s">
        <v>42</v>
      </c>
      <c r="B43" s="128" t="s">
        <v>119</v>
      </c>
      <c r="C43" s="128" t="s">
        <v>300</v>
      </c>
      <c r="D43" s="128" t="s">
        <v>106</v>
      </c>
      <c r="E43" s="128" t="s">
        <v>115</v>
      </c>
      <c r="F43" s="117" t="s">
        <v>246</v>
      </c>
      <c r="G43" s="117" t="s">
        <v>41</v>
      </c>
      <c r="H43" s="159">
        <f>'№ 7'!J158</f>
        <v>935</v>
      </c>
      <c r="I43" s="159">
        <f>'№ 7'!K158</f>
        <v>940</v>
      </c>
      <c r="J43" s="160">
        <f>'№ 7'!L158</f>
        <v>945</v>
      </c>
    </row>
    <row r="44" spans="1:10" ht="98.25" customHeight="1">
      <c r="A44" s="129" t="s">
        <v>384</v>
      </c>
      <c r="B44" s="128" t="s">
        <v>119</v>
      </c>
      <c r="C44" s="128" t="s">
        <v>300</v>
      </c>
      <c r="D44" s="128" t="s">
        <v>106</v>
      </c>
      <c r="E44" s="128" t="s">
        <v>227</v>
      </c>
      <c r="F44" s="117"/>
      <c r="G44" s="117"/>
      <c r="H44" s="159">
        <f aca="true" t="shared" si="6" ref="H44:J45">H45</f>
        <v>375</v>
      </c>
      <c r="I44" s="160">
        <f t="shared" si="6"/>
        <v>375</v>
      </c>
      <c r="J44" s="160">
        <f t="shared" si="6"/>
        <v>375</v>
      </c>
    </row>
    <row r="45" spans="1:10" ht="24.75" customHeight="1">
      <c r="A45" s="129" t="s">
        <v>336</v>
      </c>
      <c r="B45" s="128" t="s">
        <v>119</v>
      </c>
      <c r="C45" s="128" t="s">
        <v>300</v>
      </c>
      <c r="D45" s="128" t="s">
        <v>106</v>
      </c>
      <c r="E45" s="128" t="s">
        <v>227</v>
      </c>
      <c r="F45" s="117" t="s">
        <v>246</v>
      </c>
      <c r="G45" s="117"/>
      <c r="H45" s="159">
        <f t="shared" si="6"/>
        <v>375</v>
      </c>
      <c r="I45" s="160">
        <f t="shared" si="6"/>
        <v>375</v>
      </c>
      <c r="J45" s="160">
        <f t="shared" si="6"/>
        <v>375</v>
      </c>
    </row>
    <row r="46" spans="1:10" ht="19.5" customHeight="1">
      <c r="A46" s="64" t="s">
        <v>42</v>
      </c>
      <c r="B46" s="128" t="s">
        <v>119</v>
      </c>
      <c r="C46" s="128" t="s">
        <v>300</v>
      </c>
      <c r="D46" s="128" t="s">
        <v>106</v>
      </c>
      <c r="E46" s="128" t="s">
        <v>227</v>
      </c>
      <c r="F46" s="117" t="s">
        <v>246</v>
      </c>
      <c r="G46" s="117" t="s">
        <v>41</v>
      </c>
      <c r="H46" s="159">
        <f>'№ 7'!J160</f>
        <v>375</v>
      </c>
      <c r="I46" s="159">
        <v>375</v>
      </c>
      <c r="J46" s="159">
        <v>375</v>
      </c>
    </row>
    <row r="47" spans="1:10" ht="71.25" customHeight="1">
      <c r="A47" s="64" t="s">
        <v>385</v>
      </c>
      <c r="B47" s="128" t="s">
        <v>116</v>
      </c>
      <c r="C47" s="128" t="s">
        <v>32</v>
      </c>
      <c r="D47" s="128" t="s">
        <v>107</v>
      </c>
      <c r="E47" s="128" t="s">
        <v>108</v>
      </c>
      <c r="F47" s="117"/>
      <c r="G47" s="117"/>
      <c r="H47" s="159">
        <f>H48+H57</f>
        <v>20</v>
      </c>
      <c r="I47" s="160">
        <f>I48+I57</f>
        <v>20</v>
      </c>
      <c r="J47" s="160">
        <f>J48+J57</f>
        <v>20</v>
      </c>
    </row>
    <row r="48" spans="1:10" ht="0.75" customHeight="1" hidden="1">
      <c r="A48" s="141" t="s">
        <v>308</v>
      </c>
      <c r="B48" s="138" t="s">
        <v>116</v>
      </c>
      <c r="C48" s="138" t="s">
        <v>300</v>
      </c>
      <c r="D48" s="138" t="s">
        <v>107</v>
      </c>
      <c r="E48" s="138" t="s">
        <v>108</v>
      </c>
      <c r="F48" s="138"/>
      <c r="G48" s="138"/>
      <c r="H48" s="161">
        <f>H50+H53</f>
        <v>0</v>
      </c>
      <c r="I48" s="161">
        <f>I50+I53</f>
        <v>0</v>
      </c>
      <c r="J48" s="161">
        <f>J50+J53</f>
        <v>0</v>
      </c>
    </row>
    <row r="49" spans="1:10" ht="51" customHeight="1" hidden="1">
      <c r="A49" s="135" t="s">
        <v>386</v>
      </c>
      <c r="B49" s="138" t="s">
        <v>116</v>
      </c>
      <c r="C49" s="138" t="s">
        <v>300</v>
      </c>
      <c r="D49" s="138" t="s">
        <v>106</v>
      </c>
      <c r="E49" s="138" t="s">
        <v>108</v>
      </c>
      <c r="F49" s="138"/>
      <c r="G49" s="138"/>
      <c r="H49" s="161">
        <f>H50</f>
        <v>0</v>
      </c>
      <c r="I49" s="161">
        <f>I50</f>
        <v>0</v>
      </c>
      <c r="J49" s="161">
        <f>J50</f>
        <v>0</v>
      </c>
    </row>
    <row r="50" spans="1:10" ht="47.25" customHeight="1" hidden="1">
      <c r="A50" s="135" t="s">
        <v>350</v>
      </c>
      <c r="B50" s="138" t="s">
        <v>116</v>
      </c>
      <c r="C50" s="138" t="s">
        <v>300</v>
      </c>
      <c r="D50" s="138" t="s">
        <v>106</v>
      </c>
      <c r="E50" s="138" t="s">
        <v>124</v>
      </c>
      <c r="F50" s="138"/>
      <c r="G50" s="138"/>
      <c r="H50" s="161">
        <f aca="true" t="shared" si="7" ref="H50:J51">H51</f>
        <v>0</v>
      </c>
      <c r="I50" s="161">
        <f t="shared" si="7"/>
        <v>0</v>
      </c>
      <c r="J50" s="161">
        <f t="shared" si="7"/>
        <v>0</v>
      </c>
    </row>
    <row r="51" spans="1:10" ht="0.75" customHeight="1" hidden="1">
      <c r="A51" s="135" t="s">
        <v>335</v>
      </c>
      <c r="B51" s="138" t="s">
        <v>116</v>
      </c>
      <c r="C51" s="138" t="s">
        <v>300</v>
      </c>
      <c r="D51" s="138" t="s">
        <v>106</v>
      </c>
      <c r="E51" s="138" t="s">
        <v>124</v>
      </c>
      <c r="F51" s="138" t="s">
        <v>88</v>
      </c>
      <c r="G51" s="138"/>
      <c r="H51" s="161">
        <f t="shared" si="7"/>
        <v>0</v>
      </c>
      <c r="I51" s="161">
        <f t="shared" si="7"/>
        <v>0</v>
      </c>
      <c r="J51" s="161">
        <f t="shared" si="7"/>
        <v>0</v>
      </c>
    </row>
    <row r="52" spans="1:10" ht="1.5" customHeight="1" hidden="1">
      <c r="A52" s="135" t="s">
        <v>289</v>
      </c>
      <c r="B52" s="138" t="s">
        <v>116</v>
      </c>
      <c r="C52" s="138" t="s">
        <v>300</v>
      </c>
      <c r="D52" s="138" t="s">
        <v>106</v>
      </c>
      <c r="E52" s="138" t="s">
        <v>124</v>
      </c>
      <c r="F52" s="138" t="s">
        <v>88</v>
      </c>
      <c r="G52" s="138" t="s">
        <v>288</v>
      </c>
      <c r="H52" s="161">
        <v>0</v>
      </c>
      <c r="I52" s="161">
        <v>0</v>
      </c>
      <c r="J52" s="161">
        <v>0</v>
      </c>
    </row>
    <row r="53" spans="1:10" ht="0.75" customHeight="1" hidden="1">
      <c r="A53" s="135" t="s">
        <v>305</v>
      </c>
      <c r="B53" s="138" t="s">
        <v>116</v>
      </c>
      <c r="C53" s="138" t="s">
        <v>300</v>
      </c>
      <c r="D53" s="138" t="s">
        <v>112</v>
      </c>
      <c r="E53" s="138" t="s">
        <v>108</v>
      </c>
      <c r="F53" s="138"/>
      <c r="G53" s="138"/>
      <c r="H53" s="161">
        <f>H55</f>
        <v>0</v>
      </c>
      <c r="I53" s="161">
        <f>I55</f>
        <v>0</v>
      </c>
      <c r="J53" s="161">
        <f>J55</f>
        <v>0</v>
      </c>
    </row>
    <row r="54" spans="1:10" ht="37.5" customHeight="1" hidden="1">
      <c r="A54" s="135" t="s">
        <v>387</v>
      </c>
      <c r="B54" s="138" t="s">
        <v>116</v>
      </c>
      <c r="C54" s="138" t="s">
        <v>300</v>
      </c>
      <c r="D54" s="138" t="s">
        <v>112</v>
      </c>
      <c r="E54" s="138" t="s">
        <v>125</v>
      </c>
      <c r="F54" s="138"/>
      <c r="G54" s="138"/>
      <c r="H54" s="161">
        <f aca="true" t="shared" si="8" ref="H54:J55">H55</f>
        <v>0</v>
      </c>
      <c r="I54" s="161">
        <f t="shared" si="8"/>
        <v>0</v>
      </c>
      <c r="J54" s="161">
        <f t="shared" si="8"/>
        <v>0</v>
      </c>
    </row>
    <row r="55" spans="1:10" ht="37.5" customHeight="1" hidden="1">
      <c r="A55" s="135" t="s">
        <v>335</v>
      </c>
      <c r="B55" s="138" t="s">
        <v>116</v>
      </c>
      <c r="C55" s="138" t="s">
        <v>300</v>
      </c>
      <c r="D55" s="138" t="s">
        <v>112</v>
      </c>
      <c r="E55" s="138" t="s">
        <v>125</v>
      </c>
      <c r="F55" s="138" t="s">
        <v>88</v>
      </c>
      <c r="G55" s="138"/>
      <c r="H55" s="161">
        <f t="shared" si="8"/>
        <v>0</v>
      </c>
      <c r="I55" s="161">
        <f t="shared" si="8"/>
        <v>0</v>
      </c>
      <c r="J55" s="161">
        <f t="shared" si="8"/>
        <v>0</v>
      </c>
    </row>
    <row r="56" spans="1:10" ht="33.75" customHeight="1" hidden="1">
      <c r="A56" s="135" t="s">
        <v>289</v>
      </c>
      <c r="B56" s="138" t="s">
        <v>116</v>
      </c>
      <c r="C56" s="138" t="s">
        <v>300</v>
      </c>
      <c r="D56" s="138" t="s">
        <v>112</v>
      </c>
      <c r="E56" s="138" t="s">
        <v>125</v>
      </c>
      <c r="F56" s="138" t="s">
        <v>88</v>
      </c>
      <c r="G56" s="138" t="s">
        <v>288</v>
      </c>
      <c r="H56" s="161">
        <v>0</v>
      </c>
      <c r="I56" s="161">
        <v>0</v>
      </c>
      <c r="J56" s="161">
        <v>0</v>
      </c>
    </row>
    <row r="57" spans="1:10" ht="24" customHeight="1">
      <c r="A57" s="64" t="s">
        <v>308</v>
      </c>
      <c r="B57" s="128" t="s">
        <v>116</v>
      </c>
      <c r="C57" s="128" t="s">
        <v>300</v>
      </c>
      <c r="D57" s="128" t="s">
        <v>107</v>
      </c>
      <c r="E57" s="128" t="s">
        <v>108</v>
      </c>
      <c r="F57" s="117"/>
      <c r="G57" s="117"/>
      <c r="H57" s="159">
        <f aca="true" t="shared" si="9" ref="H57:J60">H58</f>
        <v>20</v>
      </c>
      <c r="I57" s="160">
        <f t="shared" si="9"/>
        <v>20</v>
      </c>
      <c r="J57" s="160">
        <f t="shared" si="9"/>
        <v>20</v>
      </c>
    </row>
    <row r="58" spans="1:10" ht="32.25" customHeight="1">
      <c r="A58" s="64" t="s">
        <v>388</v>
      </c>
      <c r="B58" s="128" t="s">
        <v>116</v>
      </c>
      <c r="C58" s="128" t="s">
        <v>300</v>
      </c>
      <c r="D58" s="128" t="s">
        <v>106</v>
      </c>
      <c r="E58" s="128" t="s">
        <v>108</v>
      </c>
      <c r="F58" s="117"/>
      <c r="G58" s="117"/>
      <c r="H58" s="159">
        <f t="shared" si="9"/>
        <v>20</v>
      </c>
      <c r="I58" s="160">
        <f t="shared" si="9"/>
        <v>20</v>
      </c>
      <c r="J58" s="160">
        <f t="shared" si="9"/>
        <v>20</v>
      </c>
    </row>
    <row r="59" spans="1:10" ht="38.25" customHeight="1">
      <c r="A59" s="64" t="s">
        <v>389</v>
      </c>
      <c r="B59" s="128" t="s">
        <v>116</v>
      </c>
      <c r="C59" s="128" t="s">
        <v>300</v>
      </c>
      <c r="D59" s="128" t="s">
        <v>106</v>
      </c>
      <c r="E59" s="128" t="s">
        <v>0</v>
      </c>
      <c r="F59" s="117"/>
      <c r="G59" s="117"/>
      <c r="H59" s="159">
        <f t="shared" si="9"/>
        <v>20</v>
      </c>
      <c r="I59" s="160">
        <f t="shared" si="9"/>
        <v>20</v>
      </c>
      <c r="J59" s="160">
        <f t="shared" si="9"/>
        <v>20</v>
      </c>
    </row>
    <row r="60" spans="1:10" ht="37.5" customHeight="1">
      <c r="A60" s="129" t="s">
        <v>450</v>
      </c>
      <c r="B60" s="128" t="s">
        <v>116</v>
      </c>
      <c r="C60" s="128" t="s">
        <v>300</v>
      </c>
      <c r="D60" s="128" t="s">
        <v>106</v>
      </c>
      <c r="E60" s="128" t="s">
        <v>0</v>
      </c>
      <c r="F60" s="117" t="s">
        <v>88</v>
      </c>
      <c r="G60" s="117"/>
      <c r="H60" s="159">
        <f t="shared" si="9"/>
        <v>20</v>
      </c>
      <c r="I60" s="160">
        <f t="shared" si="9"/>
        <v>20</v>
      </c>
      <c r="J60" s="160">
        <f t="shared" si="9"/>
        <v>20</v>
      </c>
    </row>
    <row r="61" spans="1:10" ht="24.75" customHeight="1">
      <c r="A61" s="64" t="s">
        <v>44</v>
      </c>
      <c r="B61" s="128" t="s">
        <v>116</v>
      </c>
      <c r="C61" s="128" t="s">
        <v>300</v>
      </c>
      <c r="D61" s="128" t="s">
        <v>106</v>
      </c>
      <c r="E61" s="128" t="s">
        <v>0</v>
      </c>
      <c r="F61" s="63">
        <v>240</v>
      </c>
      <c r="G61" s="117" t="s">
        <v>43</v>
      </c>
      <c r="H61" s="159">
        <v>20</v>
      </c>
      <c r="I61" s="159">
        <v>20</v>
      </c>
      <c r="J61" s="159">
        <v>20</v>
      </c>
    </row>
    <row r="62" spans="1:10" ht="64.5" customHeight="1">
      <c r="A62" s="71" t="s">
        <v>390</v>
      </c>
      <c r="B62" s="117" t="s">
        <v>118</v>
      </c>
      <c r="C62" s="117" t="s">
        <v>32</v>
      </c>
      <c r="D62" s="117" t="s">
        <v>107</v>
      </c>
      <c r="E62" s="117" t="s">
        <v>108</v>
      </c>
      <c r="F62" s="117"/>
      <c r="G62" s="117"/>
      <c r="H62" s="159">
        <f>H63</f>
        <v>1130.4</v>
      </c>
      <c r="I62" s="160">
        <f>I63</f>
        <v>1031.7</v>
      </c>
      <c r="J62" s="160">
        <f>J63</f>
        <v>842.8</v>
      </c>
    </row>
    <row r="63" spans="1:10" ht="24.75" customHeight="1">
      <c r="A63" s="71" t="s">
        <v>308</v>
      </c>
      <c r="B63" s="117" t="s">
        <v>118</v>
      </c>
      <c r="C63" s="117" t="s">
        <v>300</v>
      </c>
      <c r="D63" s="117" t="s">
        <v>107</v>
      </c>
      <c r="E63" s="117" t="s">
        <v>108</v>
      </c>
      <c r="F63" s="117"/>
      <c r="G63" s="117"/>
      <c r="H63" s="160">
        <f>'№ 7'!J126</f>
        <v>1130.4</v>
      </c>
      <c r="I63" s="160">
        <f>I64+I71</f>
        <v>1031.7</v>
      </c>
      <c r="J63" s="160">
        <f>J64+J71</f>
        <v>842.8</v>
      </c>
    </row>
    <row r="64" spans="1:10" ht="40.5" customHeight="1">
      <c r="A64" s="71" t="s">
        <v>351</v>
      </c>
      <c r="B64" s="117" t="s">
        <v>118</v>
      </c>
      <c r="C64" s="117" t="s">
        <v>300</v>
      </c>
      <c r="D64" s="117" t="s">
        <v>106</v>
      </c>
      <c r="E64" s="117" t="s">
        <v>108</v>
      </c>
      <c r="F64" s="117"/>
      <c r="G64" s="117"/>
      <c r="H64" s="159">
        <f>H65</f>
        <v>927.4</v>
      </c>
      <c r="I64" s="160">
        <f aca="true" t="shared" si="10" ref="H64:J66">I65</f>
        <v>957.7</v>
      </c>
      <c r="J64" s="160">
        <f t="shared" si="10"/>
        <v>747.8</v>
      </c>
    </row>
    <row r="65" spans="1:10" ht="33.75" customHeight="1">
      <c r="A65" s="71" t="s">
        <v>366</v>
      </c>
      <c r="B65" s="117" t="s">
        <v>118</v>
      </c>
      <c r="C65" s="117" t="s">
        <v>300</v>
      </c>
      <c r="D65" s="117" t="s">
        <v>106</v>
      </c>
      <c r="E65" s="117" t="s">
        <v>117</v>
      </c>
      <c r="F65" s="117"/>
      <c r="G65" s="117"/>
      <c r="H65" s="159">
        <f t="shared" si="10"/>
        <v>927.4</v>
      </c>
      <c r="I65" s="160">
        <f t="shared" si="10"/>
        <v>957.7</v>
      </c>
      <c r="J65" s="160">
        <f t="shared" si="10"/>
        <v>747.8</v>
      </c>
    </row>
    <row r="66" spans="1:10" ht="36" customHeight="1">
      <c r="A66" s="129" t="s">
        <v>450</v>
      </c>
      <c r="B66" s="117" t="s">
        <v>118</v>
      </c>
      <c r="C66" s="117" t="s">
        <v>300</v>
      </c>
      <c r="D66" s="117" t="s">
        <v>106</v>
      </c>
      <c r="E66" s="117" t="s">
        <v>117</v>
      </c>
      <c r="F66" s="117" t="s">
        <v>88</v>
      </c>
      <c r="G66" s="117"/>
      <c r="H66" s="159">
        <f t="shared" si="10"/>
        <v>927.4</v>
      </c>
      <c r="I66" s="160">
        <f t="shared" si="10"/>
        <v>957.7</v>
      </c>
      <c r="J66" s="160">
        <f t="shared" si="10"/>
        <v>747.8</v>
      </c>
    </row>
    <row r="67" spans="1:10" ht="26.25" customHeight="1">
      <c r="A67" s="64" t="s">
        <v>103</v>
      </c>
      <c r="B67" s="117" t="s">
        <v>118</v>
      </c>
      <c r="C67" s="117" t="s">
        <v>300</v>
      </c>
      <c r="D67" s="117" t="s">
        <v>106</v>
      </c>
      <c r="E67" s="117" t="s">
        <v>117</v>
      </c>
      <c r="F67" s="117" t="s">
        <v>88</v>
      </c>
      <c r="G67" s="117" t="s">
        <v>102</v>
      </c>
      <c r="H67" s="159">
        <f>'№ 7'!J129</f>
        <v>927.4</v>
      </c>
      <c r="I67" s="159">
        <f>'№ 7'!K129</f>
        <v>957.7</v>
      </c>
      <c r="J67" s="160">
        <f>'№ 7'!L129</f>
        <v>747.8</v>
      </c>
    </row>
    <row r="68" spans="1:10" ht="26.25" customHeight="1">
      <c r="A68" s="64" t="s">
        <v>440</v>
      </c>
      <c r="B68" s="117" t="s">
        <v>118</v>
      </c>
      <c r="C68" s="117" t="s">
        <v>300</v>
      </c>
      <c r="D68" s="117" t="s">
        <v>106</v>
      </c>
      <c r="E68" s="116" t="s">
        <v>279</v>
      </c>
      <c r="F68" s="117"/>
      <c r="G68" s="117"/>
      <c r="H68" s="159">
        <f aca="true" t="shared" si="11" ref="H68:J69">H69</f>
        <v>8</v>
      </c>
      <c r="I68" s="159">
        <f t="shared" si="11"/>
        <v>0</v>
      </c>
      <c r="J68" s="160">
        <f t="shared" si="11"/>
        <v>0</v>
      </c>
    </row>
    <row r="69" spans="1:10" ht="31.5" customHeight="1">
      <c r="A69" s="64" t="s">
        <v>441</v>
      </c>
      <c r="B69" s="117" t="s">
        <v>118</v>
      </c>
      <c r="C69" s="117" t="s">
        <v>300</v>
      </c>
      <c r="D69" s="117" t="s">
        <v>106</v>
      </c>
      <c r="E69" s="116" t="s">
        <v>279</v>
      </c>
      <c r="F69" s="117" t="s">
        <v>88</v>
      </c>
      <c r="G69" s="117"/>
      <c r="H69" s="159">
        <f t="shared" si="11"/>
        <v>8</v>
      </c>
      <c r="I69" s="159">
        <f t="shared" si="11"/>
        <v>0</v>
      </c>
      <c r="J69" s="160">
        <f t="shared" si="11"/>
        <v>0</v>
      </c>
    </row>
    <row r="70" spans="1:10" ht="31.5" customHeight="1">
      <c r="A70" s="64" t="s">
        <v>103</v>
      </c>
      <c r="B70" s="117" t="s">
        <v>118</v>
      </c>
      <c r="C70" s="117" t="s">
        <v>300</v>
      </c>
      <c r="D70" s="117" t="s">
        <v>106</v>
      </c>
      <c r="E70" s="116" t="s">
        <v>279</v>
      </c>
      <c r="F70" s="117" t="s">
        <v>88</v>
      </c>
      <c r="G70" s="117" t="s">
        <v>102</v>
      </c>
      <c r="H70" s="159">
        <v>8</v>
      </c>
      <c r="I70" s="159">
        <v>0</v>
      </c>
      <c r="J70" s="160">
        <v>0</v>
      </c>
    </row>
    <row r="71" spans="1:10" ht="33.75" customHeight="1">
      <c r="A71" s="64" t="s">
        <v>391</v>
      </c>
      <c r="B71" s="117" t="s">
        <v>118</v>
      </c>
      <c r="C71" s="117" t="s">
        <v>300</v>
      </c>
      <c r="D71" s="117" t="s">
        <v>112</v>
      </c>
      <c r="E71" s="117" t="s">
        <v>108</v>
      </c>
      <c r="F71" s="117"/>
      <c r="G71" s="117"/>
      <c r="H71" s="159">
        <f>H72</f>
        <v>195</v>
      </c>
      <c r="I71" s="160">
        <f aca="true" t="shared" si="12" ref="I71:J73">I72</f>
        <v>74</v>
      </c>
      <c r="J71" s="160">
        <f t="shared" si="12"/>
        <v>95</v>
      </c>
    </row>
    <row r="72" spans="1:10" ht="27.75" customHeight="1">
      <c r="A72" s="71" t="s">
        <v>352</v>
      </c>
      <c r="B72" s="117" t="s">
        <v>118</v>
      </c>
      <c r="C72" s="117" t="s">
        <v>300</v>
      </c>
      <c r="D72" s="117" t="s">
        <v>112</v>
      </c>
      <c r="E72" s="117" t="s">
        <v>80</v>
      </c>
      <c r="F72" s="117"/>
      <c r="G72" s="117"/>
      <c r="H72" s="159">
        <f>H73</f>
        <v>195</v>
      </c>
      <c r="I72" s="160">
        <f t="shared" si="12"/>
        <v>74</v>
      </c>
      <c r="J72" s="160">
        <f t="shared" si="12"/>
        <v>95</v>
      </c>
    </row>
    <row r="73" spans="1:10" ht="34.5" customHeight="1">
      <c r="A73" s="129" t="s">
        <v>450</v>
      </c>
      <c r="B73" s="128" t="s">
        <v>118</v>
      </c>
      <c r="C73" s="128" t="s">
        <v>300</v>
      </c>
      <c r="D73" s="128" t="s">
        <v>112</v>
      </c>
      <c r="E73" s="128" t="s">
        <v>80</v>
      </c>
      <c r="F73" s="117" t="s">
        <v>88</v>
      </c>
      <c r="G73" s="117"/>
      <c r="H73" s="159">
        <f>H74</f>
        <v>195</v>
      </c>
      <c r="I73" s="160">
        <f t="shared" si="12"/>
        <v>74</v>
      </c>
      <c r="J73" s="160">
        <f t="shared" si="12"/>
        <v>95</v>
      </c>
    </row>
    <row r="74" spans="1:10" ht="24" customHeight="1">
      <c r="A74" s="71" t="s">
        <v>103</v>
      </c>
      <c r="B74" s="128" t="s">
        <v>118</v>
      </c>
      <c r="C74" s="128" t="s">
        <v>300</v>
      </c>
      <c r="D74" s="128" t="s">
        <v>112</v>
      </c>
      <c r="E74" s="128" t="s">
        <v>80</v>
      </c>
      <c r="F74" s="117" t="s">
        <v>88</v>
      </c>
      <c r="G74" s="117" t="s">
        <v>102</v>
      </c>
      <c r="H74" s="159">
        <f>'№ 7'!J134</f>
        <v>195</v>
      </c>
      <c r="I74" s="160">
        <f>'№ 7'!K134</f>
        <v>74</v>
      </c>
      <c r="J74" s="160">
        <f>'№ 7'!L134</f>
        <v>95</v>
      </c>
    </row>
    <row r="75" spans="1:10" ht="67.5" customHeight="1">
      <c r="A75" s="64" t="s">
        <v>128</v>
      </c>
      <c r="B75" s="128" t="s">
        <v>4</v>
      </c>
      <c r="C75" s="128" t="s">
        <v>32</v>
      </c>
      <c r="D75" s="128" t="s">
        <v>107</v>
      </c>
      <c r="E75" s="128" t="s">
        <v>108</v>
      </c>
      <c r="F75" s="117"/>
      <c r="G75" s="117"/>
      <c r="H75" s="159">
        <f aca="true" t="shared" si="13" ref="H75:J79">H76</f>
        <v>103.9</v>
      </c>
      <c r="I75" s="160">
        <f t="shared" si="13"/>
        <v>0</v>
      </c>
      <c r="J75" s="160">
        <f t="shared" si="13"/>
        <v>0</v>
      </c>
    </row>
    <row r="76" spans="1:10" ht="26.25" customHeight="1">
      <c r="A76" s="64" t="s">
        <v>308</v>
      </c>
      <c r="B76" s="128" t="s">
        <v>4</v>
      </c>
      <c r="C76" s="128" t="s">
        <v>300</v>
      </c>
      <c r="D76" s="128" t="s">
        <v>107</v>
      </c>
      <c r="E76" s="128" t="s">
        <v>108</v>
      </c>
      <c r="F76" s="117"/>
      <c r="G76" s="117"/>
      <c r="H76" s="159">
        <f t="shared" si="13"/>
        <v>103.9</v>
      </c>
      <c r="I76" s="160">
        <f t="shared" si="13"/>
        <v>0</v>
      </c>
      <c r="J76" s="160">
        <f t="shared" si="13"/>
        <v>0</v>
      </c>
    </row>
    <row r="77" spans="1:10" ht="37.5" customHeight="1">
      <c r="A77" s="64" t="s">
        <v>392</v>
      </c>
      <c r="B77" s="128" t="s">
        <v>4</v>
      </c>
      <c r="C77" s="128" t="s">
        <v>300</v>
      </c>
      <c r="D77" s="128" t="s">
        <v>106</v>
      </c>
      <c r="E77" s="128" t="s">
        <v>108</v>
      </c>
      <c r="F77" s="117"/>
      <c r="G77" s="117"/>
      <c r="H77" s="159">
        <f t="shared" si="13"/>
        <v>103.9</v>
      </c>
      <c r="I77" s="160">
        <f t="shared" si="13"/>
        <v>0</v>
      </c>
      <c r="J77" s="160">
        <f t="shared" si="13"/>
        <v>0</v>
      </c>
    </row>
    <row r="78" spans="1:10" ht="69" customHeight="1">
      <c r="A78" s="64" t="s">
        <v>393</v>
      </c>
      <c r="B78" s="128" t="s">
        <v>4</v>
      </c>
      <c r="C78" s="128" t="s">
        <v>300</v>
      </c>
      <c r="D78" s="128" t="s">
        <v>106</v>
      </c>
      <c r="E78" s="128" t="s">
        <v>287</v>
      </c>
      <c r="F78" s="117"/>
      <c r="G78" s="117"/>
      <c r="H78" s="159">
        <f t="shared" si="13"/>
        <v>103.9</v>
      </c>
      <c r="I78" s="160">
        <f t="shared" si="13"/>
        <v>0</v>
      </c>
      <c r="J78" s="160">
        <f t="shared" si="13"/>
        <v>0</v>
      </c>
    </row>
    <row r="79" spans="1:10" ht="36" customHeight="1">
      <c r="A79" s="129" t="s">
        <v>450</v>
      </c>
      <c r="B79" s="128" t="s">
        <v>4</v>
      </c>
      <c r="C79" s="128" t="s">
        <v>300</v>
      </c>
      <c r="D79" s="128" t="s">
        <v>106</v>
      </c>
      <c r="E79" s="128" t="s">
        <v>287</v>
      </c>
      <c r="F79" s="117" t="s">
        <v>88</v>
      </c>
      <c r="G79" s="117"/>
      <c r="H79" s="159">
        <f t="shared" si="13"/>
        <v>103.9</v>
      </c>
      <c r="I79" s="160">
        <f t="shared" si="13"/>
        <v>0</v>
      </c>
      <c r="J79" s="160">
        <f t="shared" si="13"/>
        <v>0</v>
      </c>
    </row>
    <row r="80" spans="1:10" ht="26.25" customHeight="1">
      <c r="A80" s="64" t="s">
        <v>103</v>
      </c>
      <c r="B80" s="128" t="s">
        <v>4</v>
      </c>
      <c r="C80" s="128" t="s">
        <v>300</v>
      </c>
      <c r="D80" s="128" t="s">
        <v>106</v>
      </c>
      <c r="E80" s="128" t="s">
        <v>287</v>
      </c>
      <c r="F80" s="117" t="s">
        <v>88</v>
      </c>
      <c r="G80" s="117" t="s">
        <v>102</v>
      </c>
      <c r="H80" s="159">
        <f>'№ 7'!J139</f>
        <v>103.9</v>
      </c>
      <c r="I80" s="159">
        <v>0</v>
      </c>
      <c r="J80" s="159">
        <v>0</v>
      </c>
    </row>
    <row r="81" spans="1:10" ht="66.75" customHeight="1">
      <c r="A81" s="75" t="s">
        <v>394</v>
      </c>
      <c r="B81" s="128" t="s">
        <v>5</v>
      </c>
      <c r="C81" s="128" t="s">
        <v>32</v>
      </c>
      <c r="D81" s="128" t="s">
        <v>107</v>
      </c>
      <c r="E81" s="128" t="s">
        <v>108</v>
      </c>
      <c r="F81" s="117"/>
      <c r="G81" s="117"/>
      <c r="H81" s="159">
        <f aca="true" t="shared" si="14" ref="H81:J85">H82</f>
        <v>10.2</v>
      </c>
      <c r="I81" s="160">
        <f t="shared" si="14"/>
        <v>0</v>
      </c>
      <c r="J81" s="160">
        <f t="shared" si="14"/>
        <v>0</v>
      </c>
    </row>
    <row r="82" spans="1:10" ht="22.5" customHeight="1">
      <c r="A82" s="64" t="s">
        <v>308</v>
      </c>
      <c r="B82" s="128" t="s">
        <v>5</v>
      </c>
      <c r="C82" s="128" t="s">
        <v>300</v>
      </c>
      <c r="D82" s="128" t="s">
        <v>107</v>
      </c>
      <c r="E82" s="128" t="s">
        <v>108</v>
      </c>
      <c r="F82" s="117"/>
      <c r="G82" s="117"/>
      <c r="H82" s="159">
        <f t="shared" si="14"/>
        <v>10.2</v>
      </c>
      <c r="I82" s="160">
        <f t="shared" si="14"/>
        <v>0</v>
      </c>
      <c r="J82" s="160">
        <f t="shared" si="14"/>
        <v>0</v>
      </c>
    </row>
    <row r="83" spans="1:10" ht="34.5" customHeight="1">
      <c r="A83" s="64" t="s">
        <v>303</v>
      </c>
      <c r="B83" s="128" t="s">
        <v>5</v>
      </c>
      <c r="C83" s="128" t="s">
        <v>300</v>
      </c>
      <c r="D83" s="128" t="s">
        <v>106</v>
      </c>
      <c r="E83" s="128" t="s">
        <v>108</v>
      </c>
      <c r="F83" s="117"/>
      <c r="G83" s="117"/>
      <c r="H83" s="159">
        <f t="shared" si="14"/>
        <v>10.2</v>
      </c>
      <c r="I83" s="160">
        <f t="shared" si="14"/>
        <v>0</v>
      </c>
      <c r="J83" s="160">
        <f t="shared" si="14"/>
        <v>0</v>
      </c>
    </row>
    <row r="84" spans="1:10" ht="80.25" customHeight="1">
      <c r="A84" s="64" t="s">
        <v>272</v>
      </c>
      <c r="B84" s="128" t="s">
        <v>5</v>
      </c>
      <c r="C84" s="128" t="s">
        <v>300</v>
      </c>
      <c r="D84" s="128" t="s">
        <v>106</v>
      </c>
      <c r="E84" s="128" t="s">
        <v>271</v>
      </c>
      <c r="F84" s="117"/>
      <c r="G84" s="117"/>
      <c r="H84" s="159">
        <f t="shared" si="14"/>
        <v>10.2</v>
      </c>
      <c r="I84" s="160">
        <f t="shared" si="14"/>
        <v>0</v>
      </c>
      <c r="J84" s="160">
        <f t="shared" si="14"/>
        <v>0</v>
      </c>
    </row>
    <row r="85" spans="1:10" ht="35.25" customHeight="1">
      <c r="A85" s="129" t="s">
        <v>450</v>
      </c>
      <c r="B85" s="128" t="s">
        <v>5</v>
      </c>
      <c r="C85" s="128" t="s">
        <v>300</v>
      </c>
      <c r="D85" s="128" t="s">
        <v>106</v>
      </c>
      <c r="E85" s="128" t="s">
        <v>271</v>
      </c>
      <c r="F85" s="117" t="s">
        <v>88</v>
      </c>
      <c r="G85" s="117"/>
      <c r="H85" s="159">
        <f t="shared" si="14"/>
        <v>10.2</v>
      </c>
      <c r="I85" s="160">
        <f>I86</f>
        <v>0</v>
      </c>
      <c r="J85" s="160">
        <f>J86</f>
        <v>0</v>
      </c>
    </row>
    <row r="86" spans="1:10" ht="23.25" customHeight="1">
      <c r="A86" s="64" t="s">
        <v>103</v>
      </c>
      <c r="B86" s="128" t="s">
        <v>5</v>
      </c>
      <c r="C86" s="128" t="s">
        <v>300</v>
      </c>
      <c r="D86" s="128" t="s">
        <v>106</v>
      </c>
      <c r="E86" s="128" t="s">
        <v>271</v>
      </c>
      <c r="F86" s="117" t="s">
        <v>88</v>
      </c>
      <c r="G86" s="117" t="s">
        <v>102</v>
      </c>
      <c r="H86" s="159">
        <f>'№ 7'!J144</f>
        <v>10.2</v>
      </c>
      <c r="I86" s="159">
        <v>0</v>
      </c>
      <c r="J86" s="159">
        <v>0</v>
      </c>
    </row>
    <row r="87" spans="1:10" ht="49.5" customHeight="1">
      <c r="A87" s="75" t="s">
        <v>228</v>
      </c>
      <c r="B87" s="128" t="s">
        <v>222</v>
      </c>
      <c r="C87" s="128" t="s">
        <v>32</v>
      </c>
      <c r="D87" s="128" t="s">
        <v>107</v>
      </c>
      <c r="E87" s="128" t="s">
        <v>108</v>
      </c>
      <c r="F87" s="117"/>
      <c r="G87" s="117"/>
      <c r="H87" s="159">
        <f aca="true" t="shared" si="15" ref="H87:J91">H88</f>
        <v>30</v>
      </c>
      <c r="I87" s="160">
        <f t="shared" si="15"/>
        <v>30</v>
      </c>
      <c r="J87" s="160">
        <f t="shared" si="15"/>
        <v>30</v>
      </c>
    </row>
    <row r="88" spans="1:10" ht="24.75" customHeight="1">
      <c r="A88" s="64" t="s">
        <v>302</v>
      </c>
      <c r="B88" s="128" t="s">
        <v>222</v>
      </c>
      <c r="C88" s="128" t="s">
        <v>300</v>
      </c>
      <c r="D88" s="128" t="s">
        <v>107</v>
      </c>
      <c r="E88" s="128" t="s">
        <v>108</v>
      </c>
      <c r="F88" s="117"/>
      <c r="G88" s="117"/>
      <c r="H88" s="159">
        <f t="shared" si="15"/>
        <v>30</v>
      </c>
      <c r="I88" s="160">
        <f t="shared" si="15"/>
        <v>30</v>
      </c>
      <c r="J88" s="160">
        <f t="shared" si="15"/>
        <v>30</v>
      </c>
    </row>
    <row r="89" spans="1:10" ht="45.75" customHeight="1">
      <c r="A89" s="75" t="s">
        <v>304</v>
      </c>
      <c r="B89" s="128" t="s">
        <v>222</v>
      </c>
      <c r="C89" s="128" t="s">
        <v>300</v>
      </c>
      <c r="D89" s="128" t="s">
        <v>106</v>
      </c>
      <c r="E89" s="128" t="s">
        <v>108</v>
      </c>
      <c r="F89" s="117"/>
      <c r="G89" s="117"/>
      <c r="H89" s="159">
        <f t="shared" si="15"/>
        <v>30</v>
      </c>
      <c r="I89" s="160">
        <f t="shared" si="15"/>
        <v>30</v>
      </c>
      <c r="J89" s="160">
        <f t="shared" si="15"/>
        <v>30</v>
      </c>
    </row>
    <row r="90" spans="1:10" ht="37.5" customHeight="1">
      <c r="A90" s="75" t="s">
        <v>223</v>
      </c>
      <c r="B90" s="128" t="s">
        <v>222</v>
      </c>
      <c r="C90" s="128" t="s">
        <v>300</v>
      </c>
      <c r="D90" s="128" t="s">
        <v>106</v>
      </c>
      <c r="E90" s="128" t="s">
        <v>224</v>
      </c>
      <c r="F90" s="117"/>
      <c r="G90" s="117"/>
      <c r="H90" s="159">
        <f t="shared" si="15"/>
        <v>30</v>
      </c>
      <c r="I90" s="160">
        <f t="shared" si="15"/>
        <v>30</v>
      </c>
      <c r="J90" s="160">
        <f t="shared" si="15"/>
        <v>30</v>
      </c>
    </row>
    <row r="91" spans="1:10" ht="32.25" customHeight="1">
      <c r="A91" s="129" t="s">
        <v>450</v>
      </c>
      <c r="B91" s="128" t="s">
        <v>222</v>
      </c>
      <c r="C91" s="128" t="s">
        <v>300</v>
      </c>
      <c r="D91" s="128" t="s">
        <v>106</v>
      </c>
      <c r="E91" s="128" t="s">
        <v>224</v>
      </c>
      <c r="F91" s="117" t="s">
        <v>88</v>
      </c>
      <c r="G91" s="117"/>
      <c r="H91" s="159">
        <f t="shared" si="15"/>
        <v>30</v>
      </c>
      <c r="I91" s="160">
        <f t="shared" si="15"/>
        <v>30</v>
      </c>
      <c r="J91" s="160">
        <f t="shared" si="15"/>
        <v>30</v>
      </c>
    </row>
    <row r="92" spans="1:10" ht="27.75" customHeight="1">
      <c r="A92" s="73" t="s">
        <v>82</v>
      </c>
      <c r="B92" s="128" t="s">
        <v>222</v>
      </c>
      <c r="C92" s="128" t="s">
        <v>300</v>
      </c>
      <c r="D92" s="128" t="s">
        <v>106</v>
      </c>
      <c r="E92" s="128" t="s">
        <v>224</v>
      </c>
      <c r="F92" s="117" t="s">
        <v>88</v>
      </c>
      <c r="G92" s="130" t="s">
        <v>81</v>
      </c>
      <c r="H92" s="159">
        <v>30</v>
      </c>
      <c r="I92" s="157">
        <f>'№ 7'!K51</f>
        <v>30</v>
      </c>
      <c r="J92" s="160">
        <f>'№ 7'!L51</f>
        <v>30</v>
      </c>
    </row>
    <row r="93" spans="1:10" ht="38.25" customHeight="1">
      <c r="A93" s="75" t="s">
        <v>250</v>
      </c>
      <c r="B93" s="128" t="s">
        <v>109</v>
      </c>
      <c r="C93" s="128" t="s">
        <v>32</v>
      </c>
      <c r="D93" s="128" t="s">
        <v>107</v>
      </c>
      <c r="E93" s="128" t="s">
        <v>108</v>
      </c>
      <c r="F93" s="117"/>
      <c r="G93" s="117"/>
      <c r="H93" s="159">
        <f>H94+H99</f>
        <v>4178.5</v>
      </c>
      <c r="I93" s="160">
        <f>I94+I99</f>
        <v>4318.5</v>
      </c>
      <c r="J93" s="160">
        <f>J94+J99</f>
        <v>4453</v>
      </c>
    </row>
    <row r="94" spans="1:10" ht="26.25" customHeight="1">
      <c r="A94" s="75" t="s">
        <v>338</v>
      </c>
      <c r="B94" s="128" t="s">
        <v>109</v>
      </c>
      <c r="C94" s="128" t="s">
        <v>110</v>
      </c>
      <c r="D94" s="128" t="s">
        <v>107</v>
      </c>
      <c r="E94" s="128" t="s">
        <v>108</v>
      </c>
      <c r="F94" s="117"/>
      <c r="G94" s="117"/>
      <c r="H94" s="159">
        <f aca="true" t="shared" si="16" ref="H94:J97">H95</f>
        <v>1011.4</v>
      </c>
      <c r="I94" s="160">
        <f t="shared" si="16"/>
        <v>1051.9</v>
      </c>
      <c r="J94" s="160">
        <f t="shared" si="16"/>
        <v>1094</v>
      </c>
    </row>
    <row r="95" spans="1:10" ht="26.25" customHeight="1">
      <c r="A95" s="75" t="s">
        <v>226</v>
      </c>
      <c r="B95" s="128" t="s">
        <v>109</v>
      </c>
      <c r="C95" s="128" t="s">
        <v>110</v>
      </c>
      <c r="D95" s="128" t="s">
        <v>106</v>
      </c>
      <c r="E95" s="128" t="s">
        <v>108</v>
      </c>
      <c r="F95" s="117"/>
      <c r="G95" s="117"/>
      <c r="H95" s="159">
        <f t="shared" si="16"/>
        <v>1011.4</v>
      </c>
      <c r="I95" s="160">
        <f t="shared" si="16"/>
        <v>1051.9</v>
      </c>
      <c r="J95" s="160">
        <f t="shared" si="16"/>
        <v>1094</v>
      </c>
    </row>
    <row r="96" spans="1:10" ht="24.75" customHeight="1">
      <c r="A96" s="129" t="s">
        <v>339</v>
      </c>
      <c r="B96" s="128" t="s">
        <v>109</v>
      </c>
      <c r="C96" s="128" t="s">
        <v>110</v>
      </c>
      <c r="D96" s="128" t="s">
        <v>106</v>
      </c>
      <c r="E96" s="132" t="s">
        <v>6</v>
      </c>
      <c r="F96" s="117"/>
      <c r="G96" s="117"/>
      <c r="H96" s="159">
        <f>H97</f>
        <v>1011.4</v>
      </c>
      <c r="I96" s="160">
        <f t="shared" si="16"/>
        <v>1051.9</v>
      </c>
      <c r="J96" s="160">
        <f t="shared" si="16"/>
        <v>1094</v>
      </c>
    </row>
    <row r="97" spans="1:10" ht="30" customHeight="1">
      <c r="A97" s="64" t="s">
        <v>254</v>
      </c>
      <c r="B97" s="128" t="s">
        <v>109</v>
      </c>
      <c r="C97" s="128" t="s">
        <v>110</v>
      </c>
      <c r="D97" s="128" t="s">
        <v>106</v>
      </c>
      <c r="E97" s="128" t="s">
        <v>6</v>
      </c>
      <c r="F97" s="117" t="s">
        <v>90</v>
      </c>
      <c r="G97" s="117"/>
      <c r="H97" s="159">
        <f t="shared" si="16"/>
        <v>1011.4</v>
      </c>
      <c r="I97" s="160">
        <f>I98</f>
        <v>1051.9</v>
      </c>
      <c r="J97" s="160">
        <f>J98</f>
        <v>1094</v>
      </c>
    </row>
    <row r="98" spans="1:10" ht="47.25" customHeight="1">
      <c r="A98" s="64" t="s">
        <v>135</v>
      </c>
      <c r="B98" s="128" t="s">
        <v>109</v>
      </c>
      <c r="C98" s="128" t="s">
        <v>110</v>
      </c>
      <c r="D98" s="128" t="s">
        <v>106</v>
      </c>
      <c r="E98" s="128" t="s">
        <v>6</v>
      </c>
      <c r="F98" s="117" t="s">
        <v>90</v>
      </c>
      <c r="G98" s="117" t="s">
        <v>100</v>
      </c>
      <c r="H98" s="159">
        <f>'№ 7'!J25</f>
        <v>1011.4</v>
      </c>
      <c r="I98" s="160">
        <f>'№ 7'!K25</f>
        <v>1051.9</v>
      </c>
      <c r="J98" s="160">
        <f>'№ 7'!L25</f>
        <v>1094</v>
      </c>
    </row>
    <row r="99" spans="1:10" ht="36" customHeight="1">
      <c r="A99" s="75" t="s">
        <v>78</v>
      </c>
      <c r="B99" s="128" t="s">
        <v>109</v>
      </c>
      <c r="C99" s="128" t="s">
        <v>111</v>
      </c>
      <c r="D99" s="128" t="s">
        <v>107</v>
      </c>
      <c r="E99" s="128" t="s">
        <v>108</v>
      </c>
      <c r="F99" s="117"/>
      <c r="G99" s="117"/>
      <c r="H99" s="159">
        <f>H100</f>
        <v>3167.1</v>
      </c>
      <c r="I99" s="160">
        <f>I100</f>
        <v>3266.6000000000004</v>
      </c>
      <c r="J99" s="160">
        <f>J100</f>
        <v>3359</v>
      </c>
    </row>
    <row r="100" spans="1:10" ht="26.25" customHeight="1">
      <c r="A100" s="64" t="s">
        <v>226</v>
      </c>
      <c r="B100" s="128" t="s">
        <v>109</v>
      </c>
      <c r="C100" s="128" t="s">
        <v>111</v>
      </c>
      <c r="D100" s="128" t="s">
        <v>106</v>
      </c>
      <c r="E100" s="128" t="s">
        <v>108</v>
      </c>
      <c r="F100" s="117"/>
      <c r="G100" s="117"/>
      <c r="H100" s="159">
        <f>H101+H108+H111+H114</f>
        <v>3167.1</v>
      </c>
      <c r="I100" s="160">
        <f>I101+I108+I111+I114</f>
        <v>3266.6000000000004</v>
      </c>
      <c r="J100" s="160">
        <f>J101+J108+J111+J114</f>
        <v>3359</v>
      </c>
    </row>
    <row r="101" spans="1:10" ht="26.25" customHeight="1">
      <c r="A101" s="75" t="s">
        <v>339</v>
      </c>
      <c r="B101" s="128" t="s">
        <v>109</v>
      </c>
      <c r="C101" s="128" t="s">
        <v>111</v>
      </c>
      <c r="D101" s="128" t="s">
        <v>106</v>
      </c>
      <c r="E101" s="128" t="s">
        <v>6</v>
      </c>
      <c r="F101" s="117"/>
      <c r="G101" s="117"/>
      <c r="H101" s="159">
        <f>'№ 7'!J28</f>
        <v>2965.6</v>
      </c>
      <c r="I101" s="159">
        <f>'№ 7'!K28</f>
        <v>3065.1000000000004</v>
      </c>
      <c r="J101" s="159">
        <f>'№ 7'!L28</f>
        <v>3157.5</v>
      </c>
    </row>
    <row r="102" spans="1:10" ht="31.5" customHeight="1">
      <c r="A102" s="64" t="s">
        <v>254</v>
      </c>
      <c r="B102" s="128" t="s">
        <v>109</v>
      </c>
      <c r="C102" s="128" t="s">
        <v>111</v>
      </c>
      <c r="D102" s="128" t="s">
        <v>106</v>
      </c>
      <c r="E102" s="128" t="s">
        <v>6</v>
      </c>
      <c r="F102" s="117" t="s">
        <v>90</v>
      </c>
      <c r="G102" s="117"/>
      <c r="H102" s="159">
        <f>H103</f>
        <v>2453.6</v>
      </c>
      <c r="I102" s="160">
        <f>I103</f>
        <v>2551.8</v>
      </c>
      <c r="J102" s="160">
        <f>'№ 7'!L29</f>
        <v>2653.8</v>
      </c>
    </row>
    <row r="103" spans="1:10" ht="51" customHeight="1">
      <c r="A103" s="64" t="s">
        <v>135</v>
      </c>
      <c r="B103" s="128" t="s">
        <v>109</v>
      </c>
      <c r="C103" s="128" t="s">
        <v>111</v>
      </c>
      <c r="D103" s="128" t="s">
        <v>106</v>
      </c>
      <c r="E103" s="128" t="s">
        <v>6</v>
      </c>
      <c r="F103" s="117" t="s">
        <v>90</v>
      </c>
      <c r="G103" s="117" t="s">
        <v>100</v>
      </c>
      <c r="H103" s="159">
        <f>'№ 7'!J29</f>
        <v>2453.6</v>
      </c>
      <c r="I103" s="157">
        <f>'№ 7'!K29</f>
        <v>2551.8</v>
      </c>
      <c r="J103" s="160">
        <f>'№ 7'!L29</f>
        <v>2653.8</v>
      </c>
    </row>
    <row r="104" spans="1:10" ht="36" customHeight="1">
      <c r="A104" s="129" t="s">
        <v>450</v>
      </c>
      <c r="B104" s="128" t="s">
        <v>109</v>
      </c>
      <c r="C104" s="128" t="s">
        <v>111</v>
      </c>
      <c r="D104" s="128" t="s">
        <v>106</v>
      </c>
      <c r="E104" s="128" t="s">
        <v>6</v>
      </c>
      <c r="F104" s="117" t="s">
        <v>88</v>
      </c>
      <c r="G104" s="117"/>
      <c r="H104" s="159">
        <f>H105</f>
        <v>510</v>
      </c>
      <c r="I104" s="160">
        <f>I105</f>
        <v>511.3</v>
      </c>
      <c r="J104" s="160">
        <f>J105</f>
        <v>501.7</v>
      </c>
    </row>
    <row r="105" spans="1:10" ht="45" customHeight="1">
      <c r="A105" s="64" t="s">
        <v>135</v>
      </c>
      <c r="B105" s="128" t="s">
        <v>109</v>
      </c>
      <c r="C105" s="128" t="s">
        <v>111</v>
      </c>
      <c r="D105" s="128" t="s">
        <v>106</v>
      </c>
      <c r="E105" s="128" t="s">
        <v>6</v>
      </c>
      <c r="F105" s="117" t="s">
        <v>88</v>
      </c>
      <c r="G105" s="117" t="s">
        <v>100</v>
      </c>
      <c r="H105" s="160">
        <f>'№ 7'!J30</f>
        <v>510</v>
      </c>
      <c r="I105" s="160">
        <f>'№ 7'!K30</f>
        <v>511.3</v>
      </c>
      <c r="J105" s="160">
        <f>'№ 7'!L30</f>
        <v>501.7</v>
      </c>
    </row>
    <row r="106" spans="1:10" ht="24.75" customHeight="1">
      <c r="A106" s="64" t="s">
        <v>93</v>
      </c>
      <c r="B106" s="128" t="s">
        <v>109</v>
      </c>
      <c r="C106" s="128" t="s">
        <v>111</v>
      </c>
      <c r="D106" s="128" t="s">
        <v>106</v>
      </c>
      <c r="E106" s="128" t="s">
        <v>6</v>
      </c>
      <c r="F106" s="117" t="s">
        <v>248</v>
      </c>
      <c r="G106" s="117"/>
      <c r="H106" s="159">
        <f>H107</f>
        <v>2</v>
      </c>
      <c r="I106" s="160">
        <f>I107</f>
        <v>2</v>
      </c>
      <c r="J106" s="160">
        <f>J107</f>
        <v>2</v>
      </c>
    </row>
    <row r="107" spans="1:10" ht="46.5" customHeight="1">
      <c r="A107" s="64" t="s">
        <v>135</v>
      </c>
      <c r="B107" s="128" t="s">
        <v>109</v>
      </c>
      <c r="C107" s="128" t="s">
        <v>111</v>
      </c>
      <c r="D107" s="128" t="s">
        <v>106</v>
      </c>
      <c r="E107" s="128" t="s">
        <v>6</v>
      </c>
      <c r="F107" s="117" t="s">
        <v>248</v>
      </c>
      <c r="G107" s="117" t="s">
        <v>100</v>
      </c>
      <c r="H107" s="159">
        <v>2</v>
      </c>
      <c r="I107" s="157">
        <v>2</v>
      </c>
      <c r="J107" s="160">
        <v>2</v>
      </c>
    </row>
    <row r="108" spans="1:10" s="61" customFormat="1" ht="48.75" customHeight="1">
      <c r="A108" s="129" t="s">
        <v>340</v>
      </c>
      <c r="B108" s="128" t="s">
        <v>109</v>
      </c>
      <c r="C108" s="128" t="s">
        <v>111</v>
      </c>
      <c r="D108" s="128" t="s">
        <v>106</v>
      </c>
      <c r="E108" s="128" t="s">
        <v>7</v>
      </c>
      <c r="F108" s="117"/>
      <c r="G108" s="117"/>
      <c r="H108" s="159">
        <f>H110</f>
        <v>177.3</v>
      </c>
      <c r="I108" s="160">
        <f>I110</f>
        <v>177.3</v>
      </c>
      <c r="J108" s="160">
        <f>J110</f>
        <v>177.3</v>
      </c>
    </row>
    <row r="109" spans="1:10" s="61" customFormat="1" ht="26.25" customHeight="1">
      <c r="A109" s="75" t="s">
        <v>99</v>
      </c>
      <c r="B109" s="128" t="s">
        <v>109</v>
      </c>
      <c r="C109" s="128" t="s">
        <v>111</v>
      </c>
      <c r="D109" s="128" t="s">
        <v>106</v>
      </c>
      <c r="E109" s="128" t="s">
        <v>7</v>
      </c>
      <c r="F109" s="117" t="s">
        <v>97</v>
      </c>
      <c r="G109" s="117"/>
      <c r="H109" s="159">
        <f>H110</f>
        <v>177.3</v>
      </c>
      <c r="I109" s="160">
        <f>I110</f>
        <v>177.3</v>
      </c>
      <c r="J109" s="160">
        <f>J110</f>
        <v>177.3</v>
      </c>
    </row>
    <row r="110" spans="1:10" ht="47.25" customHeight="1">
      <c r="A110" s="75" t="s">
        <v>422</v>
      </c>
      <c r="B110" s="128" t="s">
        <v>109</v>
      </c>
      <c r="C110" s="128" t="s">
        <v>111</v>
      </c>
      <c r="D110" s="128" t="s">
        <v>106</v>
      </c>
      <c r="E110" s="128" t="s">
        <v>7</v>
      </c>
      <c r="F110" s="117" t="s">
        <v>97</v>
      </c>
      <c r="G110" s="117" t="s">
        <v>96</v>
      </c>
      <c r="H110" s="159">
        <f>'№ 7'!J37</f>
        <v>177.3</v>
      </c>
      <c r="I110" s="157">
        <f>'№ 7'!K37</f>
        <v>177.3</v>
      </c>
      <c r="J110" s="160">
        <f>'№ 7'!L37</f>
        <v>177.3</v>
      </c>
    </row>
    <row r="111" spans="1:10" s="61" customFormat="1" ht="33" customHeight="1">
      <c r="A111" s="129" t="s">
        <v>341</v>
      </c>
      <c r="B111" s="128" t="s">
        <v>109</v>
      </c>
      <c r="C111" s="128" t="s">
        <v>111</v>
      </c>
      <c r="D111" s="128" t="s">
        <v>106</v>
      </c>
      <c r="E111" s="128" t="s">
        <v>122</v>
      </c>
      <c r="F111" s="117"/>
      <c r="G111" s="117"/>
      <c r="H111" s="159">
        <f>H113</f>
        <v>24.2</v>
      </c>
      <c r="I111" s="160">
        <f>I113</f>
        <v>24.2</v>
      </c>
      <c r="J111" s="160">
        <f>J113</f>
        <v>24.2</v>
      </c>
    </row>
    <row r="112" spans="1:10" s="61" customFormat="1" ht="24" customHeight="1">
      <c r="A112" s="75" t="s">
        <v>99</v>
      </c>
      <c r="B112" s="128" t="s">
        <v>109</v>
      </c>
      <c r="C112" s="128" t="s">
        <v>111</v>
      </c>
      <c r="D112" s="128" t="s">
        <v>106</v>
      </c>
      <c r="E112" s="128" t="s">
        <v>122</v>
      </c>
      <c r="F112" s="117" t="s">
        <v>97</v>
      </c>
      <c r="G112" s="117"/>
      <c r="H112" s="159">
        <f>H113</f>
        <v>24.2</v>
      </c>
      <c r="I112" s="160">
        <f>I113</f>
        <v>24.2</v>
      </c>
      <c r="J112" s="160">
        <f>J113</f>
        <v>24.2</v>
      </c>
    </row>
    <row r="113" spans="1:10" ht="34.5" customHeight="1">
      <c r="A113" s="75" t="s">
        <v>98</v>
      </c>
      <c r="B113" s="128" t="s">
        <v>109</v>
      </c>
      <c r="C113" s="128" t="s">
        <v>111</v>
      </c>
      <c r="D113" s="128" t="s">
        <v>106</v>
      </c>
      <c r="E113" s="128" t="s">
        <v>122</v>
      </c>
      <c r="F113" s="117" t="s">
        <v>97</v>
      </c>
      <c r="G113" s="117" t="s">
        <v>96</v>
      </c>
      <c r="H113" s="159">
        <v>24.2</v>
      </c>
      <c r="I113" s="157">
        <v>24.2</v>
      </c>
      <c r="J113" s="160">
        <v>24.2</v>
      </c>
    </row>
    <row r="114" spans="1:10" ht="0.75" customHeight="1">
      <c r="A114" s="140" t="s">
        <v>395</v>
      </c>
      <c r="B114" s="136" t="s">
        <v>109</v>
      </c>
      <c r="C114" s="136" t="s">
        <v>111</v>
      </c>
      <c r="D114" s="136" t="s">
        <v>106</v>
      </c>
      <c r="E114" s="136" t="s">
        <v>8</v>
      </c>
      <c r="F114" s="138"/>
      <c r="G114" s="138"/>
      <c r="H114" s="139"/>
      <c r="I114" s="139"/>
      <c r="J114" s="139"/>
    </row>
    <row r="115" spans="1:10" ht="38.25" customHeight="1" hidden="1">
      <c r="A115" s="135" t="s">
        <v>335</v>
      </c>
      <c r="B115" s="136" t="s">
        <v>109</v>
      </c>
      <c r="C115" s="136" t="s">
        <v>111</v>
      </c>
      <c r="D115" s="136" t="s">
        <v>106</v>
      </c>
      <c r="E115" s="136" t="s">
        <v>8</v>
      </c>
      <c r="F115" s="138" t="s">
        <v>88</v>
      </c>
      <c r="G115" s="138"/>
      <c r="H115" s="139"/>
      <c r="I115" s="139"/>
      <c r="J115" s="139"/>
    </row>
    <row r="116" spans="1:10" ht="26.25" customHeight="1" hidden="1">
      <c r="A116" s="135" t="s">
        <v>82</v>
      </c>
      <c r="B116" s="136" t="s">
        <v>109</v>
      </c>
      <c r="C116" s="136" t="s">
        <v>111</v>
      </c>
      <c r="D116" s="136" t="s">
        <v>106</v>
      </c>
      <c r="E116" s="136" t="s">
        <v>8</v>
      </c>
      <c r="F116" s="138" t="s">
        <v>88</v>
      </c>
      <c r="G116" s="138" t="s">
        <v>81</v>
      </c>
      <c r="H116" s="139"/>
      <c r="I116" s="139"/>
      <c r="J116" s="139"/>
    </row>
    <row r="117" spans="1:10" ht="31.5" customHeight="1">
      <c r="A117" s="129" t="s">
        <v>95</v>
      </c>
      <c r="B117" s="128" t="s">
        <v>13</v>
      </c>
      <c r="C117" s="128" t="s">
        <v>32</v>
      </c>
      <c r="D117" s="128" t="s">
        <v>107</v>
      </c>
      <c r="E117" s="128" t="s">
        <v>108</v>
      </c>
      <c r="F117" s="117"/>
      <c r="G117" s="117"/>
      <c r="H117" s="159">
        <f aca="true" t="shared" si="17" ref="H117:J118">H118</f>
        <v>1051.4</v>
      </c>
      <c r="I117" s="160">
        <f t="shared" si="17"/>
        <v>1088.6</v>
      </c>
      <c r="J117" s="160">
        <f t="shared" si="17"/>
        <v>1082.9</v>
      </c>
    </row>
    <row r="118" spans="1:10" ht="27" customHeight="1">
      <c r="A118" s="64" t="s">
        <v>226</v>
      </c>
      <c r="B118" s="128" t="s">
        <v>13</v>
      </c>
      <c r="C118" s="128" t="s">
        <v>12</v>
      </c>
      <c r="D118" s="128" t="s">
        <v>107</v>
      </c>
      <c r="E118" s="128" t="s">
        <v>108</v>
      </c>
      <c r="F118" s="117"/>
      <c r="G118" s="117"/>
      <c r="H118" s="159">
        <f t="shared" si="17"/>
        <v>1051.4</v>
      </c>
      <c r="I118" s="160">
        <f t="shared" si="17"/>
        <v>1088.6</v>
      </c>
      <c r="J118" s="160">
        <f t="shared" si="17"/>
        <v>1082.9</v>
      </c>
    </row>
    <row r="119" spans="1:10" ht="21.75" customHeight="1">
      <c r="A119" s="64" t="s">
        <v>226</v>
      </c>
      <c r="B119" s="128" t="s">
        <v>13</v>
      </c>
      <c r="C119" s="128" t="s">
        <v>12</v>
      </c>
      <c r="D119" s="128" t="s">
        <v>106</v>
      </c>
      <c r="E119" s="128" t="s">
        <v>108</v>
      </c>
      <c r="F119" s="117"/>
      <c r="G119" s="117"/>
      <c r="H119" s="159">
        <f>H120+H123+H126+H129+H132+H140+H143+H146+H149+H152+H155</f>
        <v>1051.4</v>
      </c>
      <c r="I119" s="159">
        <f>I120+I123+I126+I129+I132+I140+I143+I146+I149+I152+I155</f>
        <v>1088.6</v>
      </c>
      <c r="J119" s="159">
        <f>J120+J123+J126+J129+J132+J140+J143+J146+J149+J152+J155</f>
        <v>1082.9</v>
      </c>
    </row>
    <row r="120" spans="1:10" s="15" customFormat="1" ht="28.5" customHeight="1">
      <c r="A120" s="75" t="s">
        <v>232</v>
      </c>
      <c r="B120" s="128" t="s">
        <v>13</v>
      </c>
      <c r="C120" s="128" t="s">
        <v>12</v>
      </c>
      <c r="D120" s="128" t="s">
        <v>106</v>
      </c>
      <c r="E120" s="128" t="s">
        <v>20</v>
      </c>
      <c r="F120" s="117"/>
      <c r="G120" s="117"/>
      <c r="H120" s="159">
        <f>H122</f>
        <v>20</v>
      </c>
      <c r="I120" s="160">
        <f>I122</f>
        <v>20</v>
      </c>
      <c r="J120" s="160">
        <f>J122</f>
        <v>20</v>
      </c>
    </row>
    <row r="121" spans="1:10" s="15" customFormat="1" ht="24.75" customHeight="1">
      <c r="A121" s="129" t="s">
        <v>233</v>
      </c>
      <c r="B121" s="128" t="s">
        <v>13</v>
      </c>
      <c r="C121" s="128" t="s">
        <v>12</v>
      </c>
      <c r="D121" s="128" t="s">
        <v>106</v>
      </c>
      <c r="E121" s="128" t="s">
        <v>20</v>
      </c>
      <c r="F121" s="117" t="s">
        <v>234</v>
      </c>
      <c r="G121" s="117"/>
      <c r="H121" s="159">
        <f>H122</f>
        <v>20</v>
      </c>
      <c r="I121" s="160">
        <f>I122</f>
        <v>20</v>
      </c>
      <c r="J121" s="160">
        <f>J122</f>
        <v>20</v>
      </c>
    </row>
    <row r="122" spans="1:10" s="2" customFormat="1" ht="21.75" customHeight="1">
      <c r="A122" s="129" t="s">
        <v>229</v>
      </c>
      <c r="B122" s="128" t="s">
        <v>13</v>
      </c>
      <c r="C122" s="128" t="s">
        <v>12</v>
      </c>
      <c r="D122" s="128" t="s">
        <v>106</v>
      </c>
      <c r="E122" s="128" t="s">
        <v>20</v>
      </c>
      <c r="F122" s="117" t="s">
        <v>234</v>
      </c>
      <c r="G122" s="117" t="s">
        <v>230</v>
      </c>
      <c r="H122" s="159">
        <v>20</v>
      </c>
      <c r="I122" s="159">
        <v>20</v>
      </c>
      <c r="J122" s="160">
        <v>20</v>
      </c>
    </row>
    <row r="123" spans="1:10" ht="36.75" customHeight="1">
      <c r="A123" s="75" t="s">
        <v>255</v>
      </c>
      <c r="B123" s="128" t="s">
        <v>13</v>
      </c>
      <c r="C123" s="128" t="s">
        <v>12</v>
      </c>
      <c r="D123" s="128" t="s">
        <v>106</v>
      </c>
      <c r="E123" s="128" t="s">
        <v>17</v>
      </c>
      <c r="F123" s="117"/>
      <c r="G123" s="117"/>
      <c r="H123" s="159">
        <f>H125</f>
        <v>87.5</v>
      </c>
      <c r="I123" s="160">
        <f>I125</f>
        <v>89.5</v>
      </c>
      <c r="J123" s="160">
        <f>J125</f>
        <v>91.5</v>
      </c>
    </row>
    <row r="124" spans="1:10" ht="34.5" customHeight="1">
      <c r="A124" s="129" t="s">
        <v>450</v>
      </c>
      <c r="B124" s="128" t="s">
        <v>13</v>
      </c>
      <c r="C124" s="128" t="s">
        <v>12</v>
      </c>
      <c r="D124" s="128" t="s">
        <v>106</v>
      </c>
      <c r="E124" s="128" t="s">
        <v>17</v>
      </c>
      <c r="F124" s="117" t="s">
        <v>88</v>
      </c>
      <c r="G124" s="117"/>
      <c r="H124" s="159">
        <f>H125</f>
        <v>87.5</v>
      </c>
      <c r="I124" s="160">
        <f>I125</f>
        <v>89.5</v>
      </c>
      <c r="J124" s="160">
        <f>J125</f>
        <v>91.5</v>
      </c>
    </row>
    <row r="125" spans="1:10" ht="23.25" customHeight="1">
      <c r="A125" s="129" t="s">
        <v>82</v>
      </c>
      <c r="B125" s="128" t="s">
        <v>13</v>
      </c>
      <c r="C125" s="128" t="s">
        <v>12</v>
      </c>
      <c r="D125" s="128" t="s">
        <v>106</v>
      </c>
      <c r="E125" s="128" t="s">
        <v>17</v>
      </c>
      <c r="F125" s="117" t="s">
        <v>88</v>
      </c>
      <c r="G125" s="117" t="s">
        <v>81</v>
      </c>
      <c r="H125" s="159">
        <f>'№ 7'!J61</f>
        <v>87.5</v>
      </c>
      <c r="I125" s="157">
        <f>'№ 7'!K61</f>
        <v>89.5</v>
      </c>
      <c r="J125" s="160">
        <f>'№ 7'!L61</f>
        <v>91.5</v>
      </c>
    </row>
    <row r="126" spans="1:10" ht="36" customHeight="1">
      <c r="A126" s="71" t="s">
        <v>9</v>
      </c>
      <c r="B126" s="128" t="s">
        <v>13</v>
      </c>
      <c r="C126" s="128" t="s">
        <v>12</v>
      </c>
      <c r="D126" s="128" t="s">
        <v>106</v>
      </c>
      <c r="E126" s="128" t="s">
        <v>18</v>
      </c>
      <c r="F126" s="117"/>
      <c r="G126" s="117"/>
      <c r="H126" s="159">
        <f>H128</f>
        <v>98.4</v>
      </c>
      <c r="I126" s="160">
        <f>I128</f>
        <v>100</v>
      </c>
      <c r="J126" s="160">
        <f>J128</f>
        <v>100</v>
      </c>
    </row>
    <row r="127" spans="1:10" ht="35.25" customHeight="1">
      <c r="A127" s="129" t="s">
        <v>450</v>
      </c>
      <c r="B127" s="128" t="s">
        <v>13</v>
      </c>
      <c r="C127" s="128" t="s">
        <v>12</v>
      </c>
      <c r="D127" s="128" t="s">
        <v>106</v>
      </c>
      <c r="E127" s="128" t="s">
        <v>18</v>
      </c>
      <c r="F127" s="117" t="s">
        <v>88</v>
      </c>
      <c r="G127" s="117"/>
      <c r="H127" s="159">
        <f>H128</f>
        <v>98.4</v>
      </c>
      <c r="I127" s="160">
        <f>I128</f>
        <v>100</v>
      </c>
      <c r="J127" s="160">
        <f>J128</f>
        <v>100</v>
      </c>
    </row>
    <row r="128" spans="1:10" ht="21" customHeight="1">
      <c r="A128" s="129" t="s">
        <v>82</v>
      </c>
      <c r="B128" s="128" t="s">
        <v>13</v>
      </c>
      <c r="C128" s="128" t="s">
        <v>12</v>
      </c>
      <c r="D128" s="128" t="s">
        <v>106</v>
      </c>
      <c r="E128" s="128" t="s">
        <v>18</v>
      </c>
      <c r="F128" s="117" t="s">
        <v>88</v>
      </c>
      <c r="G128" s="117" t="s">
        <v>81</v>
      </c>
      <c r="H128" s="159">
        <f>'№ 7'!J63</f>
        <v>98.4</v>
      </c>
      <c r="I128" s="157">
        <f>'№ 7'!K63</f>
        <v>100</v>
      </c>
      <c r="J128" s="160">
        <f>'№ 7'!L63</f>
        <v>100</v>
      </c>
    </row>
    <row r="129" spans="1:10" ht="24.75" customHeight="1">
      <c r="A129" s="71" t="s">
        <v>74</v>
      </c>
      <c r="B129" s="128" t="s">
        <v>13</v>
      </c>
      <c r="C129" s="128" t="s">
        <v>12</v>
      </c>
      <c r="D129" s="128" t="s">
        <v>106</v>
      </c>
      <c r="E129" s="128" t="s">
        <v>19</v>
      </c>
      <c r="F129" s="117"/>
      <c r="G129" s="117"/>
      <c r="H129" s="159">
        <f>H131</f>
        <v>2</v>
      </c>
      <c r="I129" s="160">
        <f>I131</f>
        <v>2</v>
      </c>
      <c r="J129" s="160">
        <f>J131</f>
        <v>2</v>
      </c>
    </row>
    <row r="130" spans="1:10" ht="24.75" customHeight="1">
      <c r="A130" s="71" t="s">
        <v>93</v>
      </c>
      <c r="B130" s="128" t="s">
        <v>13</v>
      </c>
      <c r="C130" s="128" t="s">
        <v>12</v>
      </c>
      <c r="D130" s="128" t="s">
        <v>106</v>
      </c>
      <c r="E130" s="128" t="s">
        <v>19</v>
      </c>
      <c r="F130" s="117" t="s">
        <v>248</v>
      </c>
      <c r="G130" s="117"/>
      <c r="H130" s="159">
        <f>H131</f>
        <v>2</v>
      </c>
      <c r="I130" s="160">
        <f>I131</f>
        <v>2</v>
      </c>
      <c r="J130" s="160">
        <f>J131</f>
        <v>2</v>
      </c>
    </row>
    <row r="131" spans="1:10" ht="24.75" customHeight="1">
      <c r="A131" s="129" t="s">
        <v>82</v>
      </c>
      <c r="B131" s="128" t="s">
        <v>13</v>
      </c>
      <c r="C131" s="128" t="s">
        <v>12</v>
      </c>
      <c r="D131" s="128" t="s">
        <v>106</v>
      </c>
      <c r="E131" s="128" t="s">
        <v>19</v>
      </c>
      <c r="F131" s="117" t="s">
        <v>248</v>
      </c>
      <c r="G131" s="117" t="s">
        <v>81</v>
      </c>
      <c r="H131" s="159">
        <v>2</v>
      </c>
      <c r="I131" s="157">
        <v>2</v>
      </c>
      <c r="J131" s="160">
        <v>2</v>
      </c>
    </row>
    <row r="132" spans="1:10" ht="33.75" customHeight="1">
      <c r="A132" s="71" t="s">
        <v>40</v>
      </c>
      <c r="B132" s="128" t="s">
        <v>13</v>
      </c>
      <c r="C132" s="128" t="s">
        <v>12</v>
      </c>
      <c r="D132" s="128" t="s">
        <v>106</v>
      </c>
      <c r="E132" s="128" t="s">
        <v>126</v>
      </c>
      <c r="F132" s="117"/>
      <c r="G132" s="117"/>
      <c r="H132" s="159">
        <f>H134</f>
        <v>22</v>
      </c>
      <c r="I132" s="160">
        <f>I134</f>
        <v>22.9</v>
      </c>
      <c r="J132" s="160">
        <f>J134</f>
        <v>23</v>
      </c>
    </row>
    <row r="133" spans="1:10" ht="33" customHeight="1">
      <c r="A133" s="129" t="s">
        <v>450</v>
      </c>
      <c r="B133" s="128" t="s">
        <v>13</v>
      </c>
      <c r="C133" s="128" t="s">
        <v>12</v>
      </c>
      <c r="D133" s="128" t="s">
        <v>106</v>
      </c>
      <c r="E133" s="128" t="s">
        <v>126</v>
      </c>
      <c r="F133" s="117" t="s">
        <v>88</v>
      </c>
      <c r="G133" s="117"/>
      <c r="H133" s="159">
        <f>H134</f>
        <v>22</v>
      </c>
      <c r="I133" s="160">
        <f>I134</f>
        <v>22.9</v>
      </c>
      <c r="J133" s="160">
        <f>J134</f>
        <v>23</v>
      </c>
    </row>
    <row r="134" spans="1:10" ht="21.75" customHeight="1">
      <c r="A134" s="129" t="s">
        <v>82</v>
      </c>
      <c r="B134" s="128" t="s">
        <v>13</v>
      </c>
      <c r="C134" s="128" t="s">
        <v>12</v>
      </c>
      <c r="D134" s="128" t="s">
        <v>106</v>
      </c>
      <c r="E134" s="128" t="s">
        <v>126</v>
      </c>
      <c r="F134" s="117" t="s">
        <v>88</v>
      </c>
      <c r="G134" s="117" t="s">
        <v>81</v>
      </c>
      <c r="H134" s="159">
        <f>'№ 7'!J67</f>
        <v>22</v>
      </c>
      <c r="I134" s="160">
        <f>'№ 7'!K67</f>
        <v>22.9</v>
      </c>
      <c r="J134" s="160">
        <f>'№ 7'!L67</f>
        <v>23</v>
      </c>
    </row>
    <row r="135" spans="1:10" ht="1.5" customHeight="1" hidden="1">
      <c r="A135" s="135" t="s">
        <v>342</v>
      </c>
      <c r="B135" s="136" t="s">
        <v>13</v>
      </c>
      <c r="C135" s="136" t="s">
        <v>12</v>
      </c>
      <c r="D135" s="136" t="s">
        <v>106</v>
      </c>
      <c r="E135" s="136" t="s">
        <v>11</v>
      </c>
      <c r="F135" s="138"/>
      <c r="G135" s="138"/>
      <c r="H135" s="139">
        <f>H136+H138</f>
        <v>0</v>
      </c>
      <c r="I135" s="139">
        <f>I136+I138</f>
        <v>0</v>
      </c>
      <c r="J135" s="139">
        <f>J136+J138</f>
        <v>0</v>
      </c>
    </row>
    <row r="136" spans="1:10" ht="32.25" customHeight="1" hidden="1">
      <c r="A136" s="135" t="s">
        <v>254</v>
      </c>
      <c r="B136" s="136" t="s">
        <v>13</v>
      </c>
      <c r="C136" s="136" t="s">
        <v>12</v>
      </c>
      <c r="D136" s="136" t="s">
        <v>106</v>
      </c>
      <c r="E136" s="136" t="s">
        <v>11</v>
      </c>
      <c r="F136" s="137">
        <v>120</v>
      </c>
      <c r="G136" s="138"/>
      <c r="H136" s="139"/>
      <c r="I136" s="139"/>
      <c r="J136" s="139"/>
    </row>
    <row r="137" spans="1:10" ht="25.5" customHeight="1" hidden="1">
      <c r="A137" s="135" t="s">
        <v>89</v>
      </c>
      <c r="B137" s="136" t="s">
        <v>13</v>
      </c>
      <c r="C137" s="136" t="s">
        <v>12</v>
      </c>
      <c r="D137" s="136" t="s">
        <v>106</v>
      </c>
      <c r="E137" s="136" t="s">
        <v>11</v>
      </c>
      <c r="F137" s="137">
        <v>120</v>
      </c>
      <c r="G137" s="138" t="s">
        <v>87</v>
      </c>
      <c r="H137" s="139"/>
      <c r="I137" s="139"/>
      <c r="J137" s="139"/>
    </row>
    <row r="138" spans="1:10" ht="34.5" customHeight="1" hidden="1">
      <c r="A138" s="135" t="s">
        <v>335</v>
      </c>
      <c r="B138" s="136" t="s">
        <v>13</v>
      </c>
      <c r="C138" s="136" t="s">
        <v>12</v>
      </c>
      <c r="D138" s="136" t="s">
        <v>106</v>
      </c>
      <c r="E138" s="136" t="s">
        <v>11</v>
      </c>
      <c r="F138" s="138" t="s">
        <v>88</v>
      </c>
      <c r="G138" s="138"/>
      <c r="H138" s="139"/>
      <c r="I138" s="139"/>
      <c r="J138" s="139"/>
    </row>
    <row r="139" spans="1:10" ht="24" customHeight="1" hidden="1">
      <c r="A139" s="135" t="s">
        <v>89</v>
      </c>
      <c r="B139" s="136" t="s">
        <v>13</v>
      </c>
      <c r="C139" s="136" t="s">
        <v>12</v>
      </c>
      <c r="D139" s="136" t="s">
        <v>106</v>
      </c>
      <c r="E139" s="136" t="s">
        <v>11</v>
      </c>
      <c r="F139" s="138" t="s">
        <v>88</v>
      </c>
      <c r="G139" s="138" t="s">
        <v>87</v>
      </c>
      <c r="H139" s="139"/>
      <c r="I139" s="139"/>
      <c r="J139" s="139"/>
    </row>
    <row r="140" spans="1:10" ht="24.75" customHeight="1">
      <c r="A140" s="129" t="s">
        <v>138</v>
      </c>
      <c r="B140" s="132" t="s">
        <v>13</v>
      </c>
      <c r="C140" s="132" t="s">
        <v>12</v>
      </c>
      <c r="D140" s="132" t="s">
        <v>106</v>
      </c>
      <c r="E140" s="132" t="s">
        <v>131</v>
      </c>
      <c r="F140" s="63"/>
      <c r="G140" s="117"/>
      <c r="H140" s="159">
        <f aca="true" t="shared" si="18" ref="H140:J141">H141</f>
        <v>10</v>
      </c>
      <c r="I140" s="159">
        <f t="shared" si="18"/>
        <v>10</v>
      </c>
      <c r="J140" s="159">
        <f t="shared" si="18"/>
        <v>10</v>
      </c>
    </row>
    <row r="141" spans="1:10" ht="28.5" customHeight="1">
      <c r="A141" s="75" t="s">
        <v>93</v>
      </c>
      <c r="B141" s="128" t="s">
        <v>13</v>
      </c>
      <c r="C141" s="128" t="s">
        <v>12</v>
      </c>
      <c r="D141" s="128" t="s">
        <v>106</v>
      </c>
      <c r="E141" s="128" t="s">
        <v>131</v>
      </c>
      <c r="F141" s="117" t="s">
        <v>248</v>
      </c>
      <c r="G141" s="117"/>
      <c r="H141" s="159">
        <f t="shared" si="18"/>
        <v>10</v>
      </c>
      <c r="I141" s="160">
        <f t="shared" si="18"/>
        <v>10</v>
      </c>
      <c r="J141" s="160">
        <f t="shared" si="18"/>
        <v>10</v>
      </c>
    </row>
    <row r="142" spans="1:10" ht="35.25" customHeight="1">
      <c r="A142" s="133" t="s">
        <v>289</v>
      </c>
      <c r="B142" s="128" t="s">
        <v>13</v>
      </c>
      <c r="C142" s="128" t="s">
        <v>12</v>
      </c>
      <c r="D142" s="128" t="s">
        <v>106</v>
      </c>
      <c r="E142" s="128" t="s">
        <v>131</v>
      </c>
      <c r="F142" s="117" t="s">
        <v>248</v>
      </c>
      <c r="G142" s="117" t="s">
        <v>288</v>
      </c>
      <c r="H142" s="159">
        <v>10</v>
      </c>
      <c r="I142" s="157">
        <v>10</v>
      </c>
      <c r="J142" s="160">
        <v>10</v>
      </c>
    </row>
    <row r="143" spans="1:10" ht="41.25" customHeight="1">
      <c r="A143" s="74" t="s">
        <v>10</v>
      </c>
      <c r="B143" s="128" t="s">
        <v>13</v>
      </c>
      <c r="C143" s="128" t="s">
        <v>12</v>
      </c>
      <c r="D143" s="128" t="s">
        <v>106</v>
      </c>
      <c r="E143" s="128" t="s">
        <v>16</v>
      </c>
      <c r="F143" s="117"/>
      <c r="G143" s="117"/>
      <c r="H143" s="159">
        <f>H145</f>
        <v>39.1</v>
      </c>
      <c r="I143" s="160">
        <f>I145</f>
        <v>41</v>
      </c>
      <c r="J143" s="160">
        <f>J145</f>
        <v>43.1</v>
      </c>
    </row>
    <row r="144" spans="1:10" ht="39" customHeight="1">
      <c r="A144" s="129" t="s">
        <v>450</v>
      </c>
      <c r="B144" s="128" t="s">
        <v>13</v>
      </c>
      <c r="C144" s="128" t="s">
        <v>12</v>
      </c>
      <c r="D144" s="128" t="s">
        <v>106</v>
      </c>
      <c r="E144" s="128" t="s">
        <v>16</v>
      </c>
      <c r="F144" s="117" t="s">
        <v>88</v>
      </c>
      <c r="G144" s="117"/>
      <c r="H144" s="159">
        <f>H145</f>
        <v>39.1</v>
      </c>
      <c r="I144" s="160">
        <f>I145</f>
        <v>41</v>
      </c>
      <c r="J144" s="160">
        <f>J145</f>
        <v>43.1</v>
      </c>
    </row>
    <row r="145" spans="1:10" ht="23.25" customHeight="1">
      <c r="A145" s="71" t="s">
        <v>84</v>
      </c>
      <c r="B145" s="128" t="s">
        <v>13</v>
      </c>
      <c r="C145" s="128" t="s">
        <v>12</v>
      </c>
      <c r="D145" s="128" t="s">
        <v>106</v>
      </c>
      <c r="E145" s="128" t="s">
        <v>16</v>
      </c>
      <c r="F145" s="117" t="s">
        <v>88</v>
      </c>
      <c r="G145" s="117" t="s">
        <v>83</v>
      </c>
      <c r="H145" s="159">
        <f>'№ 7'!J115</f>
        <v>39.1</v>
      </c>
      <c r="I145" s="157">
        <f>'№ 7'!K115</f>
        <v>41</v>
      </c>
      <c r="J145" s="160">
        <f>'№ 7'!L115</f>
        <v>43.1</v>
      </c>
    </row>
    <row r="146" spans="1:10" ht="24" customHeight="1">
      <c r="A146" s="74" t="s">
        <v>66</v>
      </c>
      <c r="B146" s="128" t="s">
        <v>13</v>
      </c>
      <c r="C146" s="128" t="s">
        <v>12</v>
      </c>
      <c r="D146" s="128" t="s">
        <v>106</v>
      </c>
      <c r="E146" s="128" t="s">
        <v>15</v>
      </c>
      <c r="F146" s="117"/>
      <c r="G146" s="117"/>
      <c r="H146" s="159">
        <f>H148</f>
        <v>240</v>
      </c>
      <c r="I146" s="160">
        <f>I148</f>
        <v>250</v>
      </c>
      <c r="J146" s="160">
        <f>J148</f>
        <v>218.5</v>
      </c>
    </row>
    <row r="147" spans="1:10" ht="36" customHeight="1">
      <c r="A147" s="129" t="s">
        <v>450</v>
      </c>
      <c r="B147" s="128" t="s">
        <v>13</v>
      </c>
      <c r="C147" s="128" t="s">
        <v>12</v>
      </c>
      <c r="D147" s="128" t="s">
        <v>106</v>
      </c>
      <c r="E147" s="128" t="s">
        <v>15</v>
      </c>
      <c r="F147" s="117" t="s">
        <v>88</v>
      </c>
      <c r="G147" s="117"/>
      <c r="H147" s="159">
        <f>H148</f>
        <v>240</v>
      </c>
      <c r="I147" s="160">
        <f>I148</f>
        <v>250</v>
      </c>
      <c r="J147" s="160">
        <f>J148</f>
        <v>218.5</v>
      </c>
    </row>
    <row r="148" spans="1:10" ht="21" customHeight="1">
      <c r="A148" s="71" t="s">
        <v>84</v>
      </c>
      <c r="B148" s="128" t="s">
        <v>13</v>
      </c>
      <c r="C148" s="128" t="s">
        <v>12</v>
      </c>
      <c r="D148" s="128" t="s">
        <v>106</v>
      </c>
      <c r="E148" s="128" t="s">
        <v>15</v>
      </c>
      <c r="F148" s="117" t="s">
        <v>88</v>
      </c>
      <c r="G148" s="117" t="s">
        <v>83</v>
      </c>
      <c r="H148" s="159">
        <f>'№ 7'!J117</f>
        <v>240</v>
      </c>
      <c r="I148" s="157">
        <v>250</v>
      </c>
      <c r="J148" s="160">
        <f>'№ 7'!L117</f>
        <v>218.5</v>
      </c>
    </row>
    <row r="149" spans="1:10" ht="24.75" customHeight="1">
      <c r="A149" s="64" t="s">
        <v>353</v>
      </c>
      <c r="B149" s="128" t="s">
        <v>13</v>
      </c>
      <c r="C149" s="128" t="s">
        <v>12</v>
      </c>
      <c r="D149" s="128" t="s">
        <v>106</v>
      </c>
      <c r="E149" s="128" t="s">
        <v>267</v>
      </c>
      <c r="F149" s="117"/>
      <c r="G149" s="117"/>
      <c r="H149" s="159">
        <f>H150</f>
        <v>3</v>
      </c>
      <c r="I149" s="160">
        <f>I150</f>
        <v>3</v>
      </c>
      <c r="J149" s="160">
        <f>J150</f>
        <v>3</v>
      </c>
    </row>
    <row r="150" spans="1:10" ht="18" customHeight="1">
      <c r="A150" s="64" t="s">
        <v>93</v>
      </c>
      <c r="B150" s="128" t="s">
        <v>13</v>
      </c>
      <c r="C150" s="128" t="s">
        <v>12</v>
      </c>
      <c r="D150" s="128" t="s">
        <v>106</v>
      </c>
      <c r="E150" s="128" t="s">
        <v>267</v>
      </c>
      <c r="F150" s="117" t="s">
        <v>248</v>
      </c>
      <c r="G150" s="117"/>
      <c r="H150" s="159">
        <v>3</v>
      </c>
      <c r="I150" s="160">
        <f>I151</f>
        <v>3</v>
      </c>
      <c r="J150" s="160">
        <f>J151</f>
        <v>3</v>
      </c>
    </row>
    <row r="151" spans="1:10" ht="18" customHeight="1">
      <c r="A151" s="64" t="s">
        <v>103</v>
      </c>
      <c r="B151" s="128" t="s">
        <v>13</v>
      </c>
      <c r="C151" s="128" t="s">
        <v>12</v>
      </c>
      <c r="D151" s="128" t="s">
        <v>106</v>
      </c>
      <c r="E151" s="128" t="s">
        <v>267</v>
      </c>
      <c r="F151" s="117" t="s">
        <v>248</v>
      </c>
      <c r="G151" s="117" t="s">
        <v>102</v>
      </c>
      <c r="H151" s="159">
        <v>3</v>
      </c>
      <c r="I151" s="160">
        <v>3</v>
      </c>
      <c r="J151" s="160">
        <v>3</v>
      </c>
    </row>
    <row r="152" spans="1:10" ht="21" customHeight="1">
      <c r="A152" s="64" t="s">
        <v>273</v>
      </c>
      <c r="B152" s="128" t="s">
        <v>13</v>
      </c>
      <c r="C152" s="128" t="s">
        <v>12</v>
      </c>
      <c r="D152" s="128" t="s">
        <v>106</v>
      </c>
      <c r="E152" s="128" t="s">
        <v>127</v>
      </c>
      <c r="F152" s="117"/>
      <c r="G152" s="117"/>
      <c r="H152" s="159">
        <f>H153</f>
        <v>10</v>
      </c>
      <c r="I152" s="160">
        <f>I153</f>
        <v>10</v>
      </c>
      <c r="J152" s="160">
        <f>J153</f>
        <v>10</v>
      </c>
    </row>
    <row r="153" spans="1:10" ht="30.75" customHeight="1">
      <c r="A153" s="129" t="s">
        <v>450</v>
      </c>
      <c r="B153" s="128" t="s">
        <v>13</v>
      </c>
      <c r="C153" s="128" t="s">
        <v>12</v>
      </c>
      <c r="D153" s="128" t="s">
        <v>106</v>
      </c>
      <c r="E153" s="128" t="s">
        <v>127</v>
      </c>
      <c r="F153" s="117" t="s">
        <v>88</v>
      </c>
      <c r="G153" s="117"/>
      <c r="H153" s="159">
        <v>10</v>
      </c>
      <c r="I153" s="160">
        <v>10</v>
      </c>
      <c r="J153" s="160">
        <f>J154</f>
        <v>10</v>
      </c>
    </row>
    <row r="154" spans="1:10" ht="24" customHeight="1">
      <c r="A154" s="64" t="s">
        <v>103</v>
      </c>
      <c r="B154" s="128" t="s">
        <v>13</v>
      </c>
      <c r="C154" s="128" t="s">
        <v>12</v>
      </c>
      <c r="D154" s="128" t="s">
        <v>106</v>
      </c>
      <c r="E154" s="128" t="s">
        <v>127</v>
      </c>
      <c r="F154" s="117" t="s">
        <v>88</v>
      </c>
      <c r="G154" s="117" t="s">
        <v>102</v>
      </c>
      <c r="H154" s="159">
        <v>10</v>
      </c>
      <c r="I154" s="160">
        <v>10</v>
      </c>
      <c r="J154" s="160">
        <v>10</v>
      </c>
    </row>
    <row r="155" spans="1:10" ht="22.5" customHeight="1">
      <c r="A155" s="64" t="s">
        <v>47</v>
      </c>
      <c r="B155" s="128" t="s">
        <v>13</v>
      </c>
      <c r="C155" s="128" t="s">
        <v>12</v>
      </c>
      <c r="D155" s="128" t="s">
        <v>106</v>
      </c>
      <c r="E155" s="128" t="s">
        <v>14</v>
      </c>
      <c r="F155" s="117"/>
      <c r="G155" s="117"/>
      <c r="H155" s="159">
        <f>H157</f>
        <v>519.4</v>
      </c>
      <c r="I155" s="160">
        <f>I157</f>
        <v>540.2</v>
      </c>
      <c r="J155" s="160">
        <f>J157</f>
        <v>561.8</v>
      </c>
    </row>
    <row r="156" spans="1:10" ht="30.75" customHeight="1">
      <c r="A156" s="64" t="s">
        <v>343</v>
      </c>
      <c r="B156" s="128" t="s">
        <v>13</v>
      </c>
      <c r="C156" s="128" t="s">
        <v>12</v>
      </c>
      <c r="D156" s="128" t="s">
        <v>106</v>
      </c>
      <c r="E156" s="128" t="s">
        <v>14</v>
      </c>
      <c r="F156" s="117" t="s">
        <v>249</v>
      </c>
      <c r="G156" s="117"/>
      <c r="H156" s="159">
        <f>H157</f>
        <v>519.4</v>
      </c>
      <c r="I156" s="160">
        <f>I157</f>
        <v>540.2</v>
      </c>
      <c r="J156" s="160">
        <f>J157</f>
        <v>561.8</v>
      </c>
    </row>
    <row r="157" spans="1:10" ht="30.75" customHeight="1">
      <c r="A157" s="71" t="s">
        <v>47</v>
      </c>
      <c r="B157" s="128" t="s">
        <v>13</v>
      </c>
      <c r="C157" s="128" t="s">
        <v>12</v>
      </c>
      <c r="D157" s="128" t="s">
        <v>106</v>
      </c>
      <c r="E157" s="128" t="s">
        <v>14</v>
      </c>
      <c r="F157" s="117" t="s">
        <v>249</v>
      </c>
      <c r="G157" s="117" t="s">
        <v>92</v>
      </c>
      <c r="H157" s="159">
        <f>'№ 7'!J167</f>
        <v>519.4</v>
      </c>
      <c r="I157" s="157">
        <f>'№ 7'!K167</f>
        <v>540.2</v>
      </c>
      <c r="J157" s="160">
        <f>'№ 7'!L167</f>
        <v>561.8</v>
      </c>
    </row>
    <row r="158" spans="1:10" ht="21.75" customHeight="1">
      <c r="A158" s="196" t="s">
        <v>396</v>
      </c>
      <c r="B158" s="196"/>
      <c r="C158" s="196"/>
      <c r="D158" s="70"/>
      <c r="E158" s="70"/>
      <c r="F158" s="73"/>
      <c r="G158" s="73"/>
      <c r="H158" s="157">
        <f>H18</f>
        <v>9999.6</v>
      </c>
      <c r="I158" s="157">
        <f>I18</f>
        <v>10011.2</v>
      </c>
      <c r="J158" s="157">
        <f>J18</f>
        <v>10048.199999999999</v>
      </c>
    </row>
    <row r="159" spans="1:10" ht="21" customHeight="1">
      <c r="A159" s="73" t="s">
        <v>275</v>
      </c>
      <c r="B159" s="70"/>
      <c r="C159" s="70"/>
      <c r="D159" s="70"/>
      <c r="E159" s="70"/>
      <c r="F159" s="73"/>
      <c r="G159" s="73"/>
      <c r="H159" s="68"/>
      <c r="I159" s="157">
        <f>'№ 7'!K169</f>
        <v>256.7</v>
      </c>
      <c r="J159" s="157">
        <f>'№ 7'!L169</f>
        <v>528.9</v>
      </c>
    </row>
    <row r="160" spans="1:10" ht="25.5" customHeight="1">
      <c r="A160" s="117" t="s">
        <v>278</v>
      </c>
      <c r="B160" s="134"/>
      <c r="C160" s="70"/>
      <c r="D160" s="70"/>
      <c r="E160" s="70"/>
      <c r="F160" s="73"/>
      <c r="G160" s="73"/>
      <c r="H160" s="159">
        <f>H158</f>
        <v>9999.6</v>
      </c>
      <c r="I160" s="157">
        <f>I158+I159</f>
        <v>10267.900000000001</v>
      </c>
      <c r="J160" s="157">
        <f>J158+J159</f>
        <v>10577.099999999999</v>
      </c>
    </row>
    <row r="161" spans="1:10" ht="15.75">
      <c r="A161" s="114"/>
      <c r="B161" s="89"/>
      <c r="C161" s="89"/>
      <c r="D161" s="89"/>
      <c r="E161" s="89"/>
      <c r="F161" s="89"/>
      <c r="G161" s="89"/>
      <c r="H161" s="89"/>
      <c r="I161" s="121"/>
      <c r="J161" s="89"/>
    </row>
    <row r="162" spans="1:10" ht="15.75">
      <c r="A162" s="114"/>
      <c r="B162" s="89"/>
      <c r="C162" s="89"/>
      <c r="D162" s="89"/>
      <c r="E162" s="89"/>
      <c r="F162" s="89"/>
      <c r="G162" s="89"/>
      <c r="H162" s="89"/>
      <c r="I162" s="121"/>
      <c r="J162" s="89"/>
    </row>
    <row r="163" spans="1:10" ht="15.75">
      <c r="A163" s="114"/>
      <c r="B163" s="89"/>
      <c r="C163" s="89"/>
      <c r="D163" s="89"/>
      <c r="E163" s="89"/>
      <c r="F163" s="89"/>
      <c r="G163" s="89"/>
      <c r="H163" s="89"/>
      <c r="I163" s="121"/>
      <c r="J163" s="89"/>
    </row>
    <row r="164" spans="1:10" ht="15.75">
      <c r="A164" s="114"/>
      <c r="B164" s="89"/>
      <c r="C164" s="89"/>
      <c r="D164" s="89"/>
      <c r="E164" s="89"/>
      <c r="F164" s="89"/>
      <c r="G164" s="89"/>
      <c r="H164" s="89"/>
      <c r="I164" s="121"/>
      <c r="J164" s="89"/>
    </row>
    <row r="165" spans="1:10" ht="15.75">
      <c r="A165" s="114"/>
      <c r="B165" s="89"/>
      <c r="C165" s="89"/>
      <c r="D165" s="89"/>
      <c r="E165" s="89"/>
      <c r="F165" s="89"/>
      <c r="G165" s="89"/>
      <c r="H165" s="89"/>
      <c r="I165" s="121"/>
      <c r="J165" s="89"/>
    </row>
    <row r="166" spans="1:10" ht="15.75">
      <c r="A166" s="114"/>
      <c r="B166" s="89"/>
      <c r="C166" s="89"/>
      <c r="D166" s="89"/>
      <c r="E166" s="89"/>
      <c r="F166" s="89"/>
      <c r="G166" s="89"/>
      <c r="H166" s="89"/>
      <c r="I166" s="121"/>
      <c r="J166" s="89"/>
    </row>
    <row r="167" spans="1:10" ht="15.75">
      <c r="A167" s="114"/>
      <c r="B167" s="89"/>
      <c r="C167" s="89"/>
      <c r="D167" s="89"/>
      <c r="E167" s="89"/>
      <c r="F167" s="89"/>
      <c r="G167" s="89"/>
      <c r="H167" s="89"/>
      <c r="I167" s="121"/>
      <c r="J167" s="89"/>
    </row>
    <row r="168" spans="1:10" ht="15.75">
      <c r="A168" s="114"/>
      <c r="B168" s="89"/>
      <c r="C168" s="89"/>
      <c r="D168" s="89"/>
      <c r="E168" s="89"/>
      <c r="F168" s="89"/>
      <c r="G168" s="89"/>
      <c r="H168" s="89"/>
      <c r="I168" s="121"/>
      <c r="J168" s="89"/>
    </row>
    <row r="169" spans="1:10" ht="15.75">
      <c r="A169" s="114"/>
      <c r="B169" s="89"/>
      <c r="C169" s="89"/>
      <c r="D169" s="89"/>
      <c r="E169" s="89"/>
      <c r="F169" s="89"/>
      <c r="G169" s="89"/>
      <c r="H169" s="89"/>
      <c r="I169" s="121"/>
      <c r="J169" s="89"/>
    </row>
    <row r="170" spans="1:10" ht="15.75">
      <c r="A170" s="114"/>
      <c r="B170" s="89"/>
      <c r="C170" s="89"/>
      <c r="D170" s="89"/>
      <c r="E170" s="89"/>
      <c r="F170" s="89"/>
      <c r="G170" s="89"/>
      <c r="H170" s="89"/>
      <c r="I170" s="121"/>
      <c r="J170" s="89"/>
    </row>
    <row r="171" spans="1:10" ht="15.75">
      <c r="A171" s="114"/>
      <c r="B171" s="89"/>
      <c r="C171" s="89"/>
      <c r="D171" s="89"/>
      <c r="E171" s="89"/>
      <c r="F171" s="89"/>
      <c r="G171" s="89"/>
      <c r="H171" s="89"/>
      <c r="I171" s="121"/>
      <c r="J171" s="89"/>
    </row>
    <row r="172" spans="1:10" ht="15.75">
      <c r="A172" s="114"/>
      <c r="B172" s="89"/>
      <c r="C172" s="89"/>
      <c r="D172" s="89"/>
      <c r="E172" s="89"/>
      <c r="F172" s="89"/>
      <c r="G172" s="89"/>
      <c r="H172" s="89"/>
      <c r="I172" s="121"/>
      <c r="J172" s="89"/>
    </row>
    <row r="173" spans="1:10" ht="15.75">
      <c r="A173" s="114"/>
      <c r="B173" s="89"/>
      <c r="C173" s="89"/>
      <c r="D173" s="89"/>
      <c r="E173" s="89"/>
      <c r="F173" s="89"/>
      <c r="G173" s="89"/>
      <c r="H173" s="89"/>
      <c r="I173" s="121"/>
      <c r="J173" s="89"/>
    </row>
    <row r="174" spans="1:10" ht="15.75">
      <c r="A174" s="114"/>
      <c r="B174" s="89"/>
      <c r="C174" s="89"/>
      <c r="D174" s="89"/>
      <c r="E174" s="89"/>
      <c r="F174" s="89"/>
      <c r="G174" s="89"/>
      <c r="H174" s="89"/>
      <c r="I174" s="121"/>
      <c r="J174" s="89"/>
    </row>
    <row r="175" spans="1:10" ht="15.75">
      <c r="A175" s="114"/>
      <c r="B175" s="89"/>
      <c r="C175" s="89"/>
      <c r="D175" s="89"/>
      <c r="E175" s="89"/>
      <c r="F175" s="89"/>
      <c r="G175" s="89"/>
      <c r="H175" s="89"/>
      <c r="I175" s="121"/>
      <c r="J175" s="89"/>
    </row>
    <row r="176" spans="1:10" ht="15.75">
      <c r="A176" s="114"/>
      <c r="B176" s="89"/>
      <c r="C176" s="89"/>
      <c r="D176" s="89"/>
      <c r="E176" s="89"/>
      <c r="F176" s="89"/>
      <c r="G176" s="89"/>
      <c r="H176" s="89"/>
      <c r="I176" s="121"/>
      <c r="J176" s="89"/>
    </row>
    <row r="177" spans="1:10" ht="15.75">
      <c r="A177" s="114"/>
      <c r="B177" s="89"/>
      <c r="C177" s="89"/>
      <c r="D177" s="89"/>
      <c r="E177" s="89"/>
      <c r="F177" s="89"/>
      <c r="G177" s="89"/>
      <c r="H177" s="89"/>
      <c r="I177" s="121"/>
      <c r="J177" s="89"/>
    </row>
    <row r="178" spans="1:10" ht="15.75">
      <c r="A178" s="114"/>
      <c r="B178" s="89"/>
      <c r="C178" s="89"/>
      <c r="D178" s="89"/>
      <c r="E178" s="89"/>
      <c r="F178" s="89"/>
      <c r="G178" s="89"/>
      <c r="H178" s="89"/>
      <c r="I178" s="121"/>
      <c r="J178" s="89"/>
    </row>
    <row r="179" spans="1:10" ht="15.75">
      <c r="A179" s="114"/>
      <c r="B179" s="89"/>
      <c r="C179" s="89"/>
      <c r="D179" s="89"/>
      <c r="E179" s="89"/>
      <c r="F179" s="89"/>
      <c r="G179" s="89"/>
      <c r="H179" s="89"/>
      <c r="I179" s="121"/>
      <c r="J179" s="89"/>
    </row>
    <row r="180" spans="1:10" ht="15.75">
      <c r="A180" s="114"/>
      <c r="B180" s="89"/>
      <c r="C180" s="89"/>
      <c r="D180" s="89"/>
      <c r="E180" s="89"/>
      <c r="F180" s="89"/>
      <c r="G180" s="89"/>
      <c r="H180" s="89"/>
      <c r="I180" s="121"/>
      <c r="J180" s="89"/>
    </row>
    <row r="181" spans="1:10" ht="15.75">
      <c r="A181" s="114"/>
      <c r="B181" s="89"/>
      <c r="C181" s="89"/>
      <c r="D181" s="89"/>
      <c r="E181" s="89"/>
      <c r="F181" s="89"/>
      <c r="G181" s="89"/>
      <c r="H181" s="89"/>
      <c r="I181" s="121"/>
      <c r="J181" s="89"/>
    </row>
    <row r="182" spans="1:10" ht="15.75">
      <c r="A182" s="114"/>
      <c r="B182" s="89"/>
      <c r="C182" s="89"/>
      <c r="D182" s="89"/>
      <c r="E182" s="89"/>
      <c r="F182" s="89"/>
      <c r="G182" s="89"/>
      <c r="H182" s="89"/>
      <c r="I182" s="121"/>
      <c r="J182" s="89"/>
    </row>
    <row r="183" spans="1:10" ht="15.75">
      <c r="A183" s="114"/>
      <c r="B183" s="89"/>
      <c r="C183" s="89"/>
      <c r="D183" s="89"/>
      <c r="E183" s="89"/>
      <c r="F183" s="89"/>
      <c r="G183" s="89"/>
      <c r="H183" s="89"/>
      <c r="I183" s="121"/>
      <c r="J183" s="89"/>
    </row>
    <row r="184" spans="1:10" ht="15.75">
      <c r="A184" s="114"/>
      <c r="B184" s="89"/>
      <c r="C184" s="89"/>
      <c r="D184" s="89"/>
      <c r="E184" s="89"/>
      <c r="F184" s="89"/>
      <c r="G184" s="89"/>
      <c r="H184" s="89"/>
      <c r="I184" s="121"/>
      <c r="J184" s="89"/>
    </row>
    <row r="185" spans="1:10" ht="15.75">
      <c r="A185" s="114"/>
      <c r="B185" s="89"/>
      <c r="C185" s="89"/>
      <c r="D185" s="89"/>
      <c r="E185" s="89"/>
      <c r="F185" s="89"/>
      <c r="G185" s="89"/>
      <c r="H185" s="89"/>
      <c r="I185" s="121"/>
      <c r="J185" s="89"/>
    </row>
    <row r="186" spans="1:10" ht="15.75">
      <c r="A186" s="114"/>
      <c r="B186" s="89"/>
      <c r="C186" s="89"/>
      <c r="D186" s="89"/>
      <c r="E186" s="89"/>
      <c r="F186" s="89"/>
      <c r="G186" s="89"/>
      <c r="H186" s="89"/>
      <c r="I186" s="121"/>
      <c r="J186" s="89"/>
    </row>
    <row r="187" spans="1:10" ht="15.75">
      <c r="A187" s="114"/>
      <c r="B187" s="89"/>
      <c r="C187" s="89"/>
      <c r="D187" s="89"/>
      <c r="E187" s="89"/>
      <c r="F187" s="89"/>
      <c r="G187" s="89"/>
      <c r="H187" s="89"/>
      <c r="I187" s="121"/>
      <c r="J187" s="89"/>
    </row>
    <row r="188" spans="1:10" ht="15.75">
      <c r="A188" s="114"/>
      <c r="B188" s="89"/>
      <c r="C188" s="89"/>
      <c r="D188" s="89"/>
      <c r="E188" s="89"/>
      <c r="F188" s="89"/>
      <c r="G188" s="89"/>
      <c r="H188" s="89"/>
      <c r="I188" s="121"/>
      <c r="J188" s="89"/>
    </row>
    <row r="189" spans="1:10" ht="15.75">
      <c r="A189" s="114"/>
      <c r="B189" s="89"/>
      <c r="C189" s="89"/>
      <c r="D189" s="89"/>
      <c r="E189" s="89"/>
      <c r="F189" s="89"/>
      <c r="G189" s="89"/>
      <c r="H189" s="89"/>
      <c r="I189" s="121"/>
      <c r="J189" s="89"/>
    </row>
    <row r="190" spans="1:10" ht="15.75">
      <c r="A190" s="114"/>
      <c r="B190" s="89"/>
      <c r="C190" s="89"/>
      <c r="D190" s="89"/>
      <c r="E190" s="89"/>
      <c r="F190" s="89"/>
      <c r="G190" s="89"/>
      <c r="H190" s="89"/>
      <c r="I190" s="121"/>
      <c r="J190" s="89"/>
    </row>
    <row r="191" spans="1:10" ht="15.75">
      <c r="A191" s="114"/>
      <c r="B191" s="89"/>
      <c r="C191" s="89"/>
      <c r="D191" s="89"/>
      <c r="E191" s="89"/>
      <c r="F191" s="89"/>
      <c r="G191" s="89"/>
      <c r="H191" s="89"/>
      <c r="I191" s="121"/>
      <c r="J191" s="89"/>
    </row>
    <row r="192" spans="1:10" ht="15.75">
      <c r="A192" s="114"/>
      <c r="B192" s="89"/>
      <c r="C192" s="89"/>
      <c r="D192" s="89"/>
      <c r="E192" s="89"/>
      <c r="F192" s="89"/>
      <c r="G192" s="89"/>
      <c r="H192" s="89"/>
      <c r="I192" s="121"/>
      <c r="J192" s="89"/>
    </row>
    <row r="193" spans="1:10" ht="15.75">
      <c r="A193" s="114"/>
      <c r="B193" s="89"/>
      <c r="C193" s="89"/>
      <c r="D193" s="89"/>
      <c r="E193" s="89"/>
      <c r="F193" s="89"/>
      <c r="G193" s="89"/>
      <c r="H193" s="89"/>
      <c r="I193" s="121"/>
      <c r="J193" s="89"/>
    </row>
    <row r="194" spans="1:10" ht="15.75">
      <c r="A194" s="114"/>
      <c r="B194" s="89"/>
      <c r="C194" s="89"/>
      <c r="D194" s="89"/>
      <c r="E194" s="89"/>
      <c r="F194" s="89"/>
      <c r="G194" s="89"/>
      <c r="H194" s="89"/>
      <c r="I194" s="121"/>
      <c r="J194" s="89"/>
    </row>
    <row r="195" spans="1:10" ht="15.75">
      <c r="A195" s="114"/>
      <c r="B195" s="89"/>
      <c r="C195" s="89"/>
      <c r="D195" s="89"/>
      <c r="E195" s="89"/>
      <c r="F195" s="89"/>
      <c r="G195" s="89"/>
      <c r="H195" s="89"/>
      <c r="I195" s="121"/>
      <c r="J195" s="89"/>
    </row>
    <row r="196" spans="1:10" ht="15.75">
      <c r="A196" s="114"/>
      <c r="B196" s="89"/>
      <c r="C196" s="89"/>
      <c r="D196" s="89"/>
      <c r="E196" s="89"/>
      <c r="F196" s="89"/>
      <c r="G196" s="89"/>
      <c r="H196" s="89"/>
      <c r="I196" s="121"/>
      <c r="J196" s="89"/>
    </row>
    <row r="197" spans="1:10" ht="15.75">
      <c r="A197" s="114"/>
      <c r="B197" s="89"/>
      <c r="C197" s="89"/>
      <c r="D197" s="89"/>
      <c r="E197" s="89"/>
      <c r="F197" s="89"/>
      <c r="G197" s="89"/>
      <c r="H197" s="89"/>
      <c r="I197" s="121"/>
      <c r="J197" s="89"/>
    </row>
    <row r="198" spans="1:10" ht="15.75">
      <c r="A198" s="114"/>
      <c r="B198" s="89"/>
      <c r="C198" s="89"/>
      <c r="D198" s="89"/>
      <c r="E198" s="89"/>
      <c r="F198" s="89"/>
      <c r="G198" s="89"/>
      <c r="H198" s="89"/>
      <c r="I198" s="121"/>
      <c r="J198" s="89"/>
    </row>
    <row r="199" spans="1:10" ht="15.75">
      <c r="A199" s="114"/>
      <c r="B199" s="89"/>
      <c r="C199" s="89"/>
      <c r="D199" s="89"/>
      <c r="E199" s="89"/>
      <c r="F199" s="89"/>
      <c r="G199" s="89"/>
      <c r="H199" s="89"/>
      <c r="I199" s="121"/>
      <c r="J199" s="89"/>
    </row>
    <row r="200" spans="1:10" ht="15.75">
      <c r="A200" s="114"/>
      <c r="B200" s="89"/>
      <c r="C200" s="89"/>
      <c r="D200" s="89"/>
      <c r="E200" s="89"/>
      <c r="F200" s="89"/>
      <c r="G200" s="89"/>
      <c r="H200" s="89"/>
      <c r="I200" s="121"/>
      <c r="J200" s="89"/>
    </row>
    <row r="201" spans="1:10" ht="15.75">
      <c r="A201" s="114"/>
      <c r="B201" s="89"/>
      <c r="C201" s="89"/>
      <c r="D201" s="89"/>
      <c r="E201" s="89"/>
      <c r="F201" s="89"/>
      <c r="G201" s="89"/>
      <c r="H201" s="89"/>
      <c r="I201" s="121"/>
      <c r="J201" s="89"/>
    </row>
    <row r="202" spans="1:10" ht="15.75">
      <c r="A202" s="114"/>
      <c r="B202" s="89"/>
      <c r="C202" s="89"/>
      <c r="D202" s="89"/>
      <c r="E202" s="89"/>
      <c r="F202" s="89"/>
      <c r="G202" s="89"/>
      <c r="H202" s="89"/>
      <c r="I202" s="121"/>
      <c r="J202" s="89"/>
    </row>
    <row r="203" spans="1:10" ht="15.75">
      <c r="A203" s="114"/>
      <c r="B203" s="89"/>
      <c r="C203" s="89"/>
      <c r="D203" s="89"/>
      <c r="E203" s="89"/>
      <c r="F203" s="89"/>
      <c r="G203" s="89"/>
      <c r="H203" s="89"/>
      <c r="I203" s="121"/>
      <c r="J203" s="89"/>
    </row>
    <row r="204" spans="1:10" ht="15.75">
      <c r="A204" s="114"/>
      <c r="B204" s="89"/>
      <c r="C204" s="89"/>
      <c r="D204" s="89"/>
      <c r="E204" s="89"/>
      <c r="F204" s="89"/>
      <c r="G204" s="89"/>
      <c r="H204" s="89"/>
      <c r="I204" s="121"/>
      <c r="J204" s="89"/>
    </row>
    <row r="205" spans="1:10" ht="15.75">
      <c r="A205" s="114"/>
      <c r="B205" s="89"/>
      <c r="C205" s="89"/>
      <c r="D205" s="89"/>
      <c r="E205" s="89"/>
      <c r="F205" s="89"/>
      <c r="G205" s="89"/>
      <c r="H205" s="89"/>
      <c r="I205" s="121"/>
      <c r="J205" s="89"/>
    </row>
    <row r="206" spans="1:10" ht="15.75">
      <c r="A206" s="114"/>
      <c r="B206" s="89"/>
      <c r="C206" s="89"/>
      <c r="D206" s="89"/>
      <c r="E206" s="89"/>
      <c r="F206" s="89"/>
      <c r="G206" s="89"/>
      <c r="H206" s="89"/>
      <c r="I206" s="121"/>
      <c r="J206" s="89"/>
    </row>
    <row r="207" spans="1:10" ht="15.75">
      <c r="A207" s="114"/>
      <c r="B207" s="89"/>
      <c r="C207" s="89"/>
      <c r="D207" s="89"/>
      <c r="E207" s="89"/>
      <c r="F207" s="89"/>
      <c r="G207" s="89"/>
      <c r="H207" s="89"/>
      <c r="I207" s="121"/>
      <c r="J207" s="89"/>
    </row>
    <row r="208" spans="1:10" ht="15.75">
      <c r="A208" s="114"/>
      <c r="B208" s="89"/>
      <c r="C208" s="89"/>
      <c r="D208" s="89"/>
      <c r="E208" s="89"/>
      <c r="F208" s="89"/>
      <c r="G208" s="89"/>
      <c r="H208" s="89"/>
      <c r="I208" s="121"/>
      <c r="J208" s="89"/>
    </row>
    <row r="209" spans="1:10" ht="15.75">
      <c r="A209" s="114"/>
      <c r="B209" s="89"/>
      <c r="C209" s="89"/>
      <c r="D209" s="89"/>
      <c r="E209" s="89"/>
      <c r="F209" s="89"/>
      <c r="G209" s="89"/>
      <c r="H209" s="89"/>
      <c r="I209" s="121"/>
      <c r="J209" s="89"/>
    </row>
    <row r="210" spans="1:10" ht="15.75">
      <c r="A210" s="114"/>
      <c r="B210" s="89"/>
      <c r="C210" s="89"/>
      <c r="D210" s="89"/>
      <c r="E210" s="89"/>
      <c r="F210" s="89"/>
      <c r="G210" s="89"/>
      <c r="H210" s="89"/>
      <c r="I210" s="121"/>
      <c r="J210" s="89"/>
    </row>
    <row r="211" spans="1:10" ht="15.75">
      <c r="A211" s="114"/>
      <c r="B211" s="89"/>
      <c r="C211" s="89"/>
      <c r="D211" s="89"/>
      <c r="E211" s="89"/>
      <c r="F211" s="89"/>
      <c r="G211" s="89"/>
      <c r="H211" s="89"/>
      <c r="I211" s="121"/>
      <c r="J211" s="89"/>
    </row>
    <row r="212" spans="1:10" ht="15.75">
      <c r="A212" s="114"/>
      <c r="B212" s="89"/>
      <c r="C212" s="89"/>
      <c r="D212" s="89"/>
      <c r="E212" s="89"/>
      <c r="F212" s="89"/>
      <c r="G212" s="89"/>
      <c r="H212" s="89"/>
      <c r="I212" s="121"/>
      <c r="J212" s="89"/>
    </row>
    <row r="213" spans="1:10" ht="15.75">
      <c r="A213" s="114"/>
      <c r="B213" s="89"/>
      <c r="C213" s="89"/>
      <c r="D213" s="89"/>
      <c r="E213" s="89"/>
      <c r="F213" s="89"/>
      <c r="G213" s="89"/>
      <c r="H213" s="89"/>
      <c r="I213" s="121"/>
      <c r="J213" s="89"/>
    </row>
    <row r="214" spans="1:10" ht="15.75">
      <c r="A214" s="114"/>
      <c r="B214" s="89"/>
      <c r="C214" s="89"/>
      <c r="D214" s="89"/>
      <c r="E214" s="89"/>
      <c r="F214" s="89"/>
      <c r="G214" s="89"/>
      <c r="H214" s="89"/>
      <c r="I214" s="121"/>
      <c r="J214" s="89"/>
    </row>
    <row r="215" spans="1:10" ht="15.75">
      <c r="A215" s="114"/>
      <c r="B215" s="89"/>
      <c r="C215" s="89"/>
      <c r="D215" s="89"/>
      <c r="E215" s="89"/>
      <c r="F215" s="89"/>
      <c r="G215" s="89"/>
      <c r="H215" s="89"/>
      <c r="I215" s="121"/>
      <c r="J215" s="89"/>
    </row>
    <row r="216" spans="1:10" ht="15.75">
      <c r="A216" s="114"/>
      <c r="B216" s="89"/>
      <c r="C216" s="89"/>
      <c r="D216" s="89"/>
      <c r="E216" s="89"/>
      <c r="F216" s="89"/>
      <c r="G216" s="89"/>
      <c r="H216" s="89"/>
      <c r="I216" s="121"/>
      <c r="J216" s="89"/>
    </row>
    <row r="217" spans="1:10" ht="15.75">
      <c r="A217" s="114"/>
      <c r="B217" s="89"/>
      <c r="C217" s="89"/>
      <c r="D217" s="89"/>
      <c r="E217" s="89"/>
      <c r="F217" s="89"/>
      <c r="G217" s="89"/>
      <c r="H217" s="89"/>
      <c r="I217" s="121"/>
      <c r="J217" s="89"/>
    </row>
    <row r="218" spans="1:10" ht="15.75">
      <c r="A218" s="114"/>
      <c r="B218" s="89"/>
      <c r="C218" s="89"/>
      <c r="D218" s="89"/>
      <c r="E218" s="89"/>
      <c r="F218" s="89"/>
      <c r="G218" s="89"/>
      <c r="H218" s="89"/>
      <c r="I218" s="121"/>
      <c r="J218" s="89"/>
    </row>
    <row r="219" spans="1:10" ht="15.75">
      <c r="A219" s="114"/>
      <c r="B219" s="89"/>
      <c r="C219" s="89"/>
      <c r="D219" s="89"/>
      <c r="E219" s="89"/>
      <c r="F219" s="89"/>
      <c r="G219" s="89"/>
      <c r="H219" s="89"/>
      <c r="I219" s="121"/>
      <c r="J219" s="89"/>
    </row>
    <row r="220" spans="1:10" ht="15.75">
      <c r="A220" s="114"/>
      <c r="B220" s="89"/>
      <c r="C220" s="89"/>
      <c r="D220" s="89"/>
      <c r="E220" s="89"/>
      <c r="F220" s="89"/>
      <c r="G220" s="89"/>
      <c r="H220" s="89"/>
      <c r="I220" s="121"/>
      <c r="J220" s="89"/>
    </row>
    <row r="221" spans="1:10" ht="15.75">
      <c r="A221" s="114"/>
      <c r="B221" s="89"/>
      <c r="C221" s="89"/>
      <c r="D221" s="89"/>
      <c r="E221" s="89"/>
      <c r="F221" s="89"/>
      <c r="G221" s="89"/>
      <c r="H221" s="89"/>
      <c r="I221" s="121"/>
      <c r="J221" s="89"/>
    </row>
    <row r="222" spans="1:10" ht="15.75">
      <c r="A222" s="114"/>
      <c r="B222" s="89"/>
      <c r="C222" s="89"/>
      <c r="D222" s="89"/>
      <c r="E222" s="89"/>
      <c r="F222" s="89"/>
      <c r="G222" s="89"/>
      <c r="H222" s="89"/>
      <c r="I222" s="121"/>
      <c r="J222" s="89"/>
    </row>
    <row r="223" spans="1:10" ht="15.75">
      <c r="A223" s="114"/>
      <c r="B223" s="89"/>
      <c r="C223" s="89"/>
      <c r="D223" s="89"/>
      <c r="E223" s="89"/>
      <c r="F223" s="89"/>
      <c r="G223" s="89"/>
      <c r="H223" s="89"/>
      <c r="I223" s="121"/>
      <c r="J223" s="89"/>
    </row>
    <row r="224" spans="1:10" ht="15.75">
      <c r="A224" s="114"/>
      <c r="B224" s="89"/>
      <c r="C224" s="89"/>
      <c r="D224" s="89"/>
      <c r="E224" s="89"/>
      <c r="F224" s="89"/>
      <c r="G224" s="89"/>
      <c r="H224" s="89"/>
      <c r="I224" s="121"/>
      <c r="J224" s="89"/>
    </row>
    <row r="225" spans="1:10" ht="15.75">
      <c r="A225" s="114"/>
      <c r="B225" s="89"/>
      <c r="C225" s="89"/>
      <c r="D225" s="89"/>
      <c r="E225" s="89"/>
      <c r="F225" s="89"/>
      <c r="G225" s="89"/>
      <c r="H225" s="89"/>
      <c r="I225" s="121"/>
      <c r="J225" s="89"/>
    </row>
    <row r="226" spans="1:10" ht="15.75">
      <c r="A226" s="114"/>
      <c r="B226" s="89"/>
      <c r="C226" s="89"/>
      <c r="D226" s="89"/>
      <c r="E226" s="89"/>
      <c r="F226" s="89"/>
      <c r="G226" s="89"/>
      <c r="H226" s="89"/>
      <c r="I226" s="121"/>
      <c r="J226" s="89"/>
    </row>
    <row r="227" spans="1:10" ht="15.75">
      <c r="A227" s="114"/>
      <c r="B227" s="89"/>
      <c r="C227" s="89"/>
      <c r="D227" s="89"/>
      <c r="E227" s="89"/>
      <c r="F227" s="89"/>
      <c r="G227" s="89"/>
      <c r="H227" s="89"/>
      <c r="I227" s="121"/>
      <c r="J227" s="89"/>
    </row>
    <row r="228" spans="1:10" ht="15.75">
      <c r="A228" s="114"/>
      <c r="B228" s="89"/>
      <c r="C228" s="89"/>
      <c r="D228" s="89"/>
      <c r="E228" s="89"/>
      <c r="F228" s="89"/>
      <c r="G228" s="89"/>
      <c r="H228" s="89"/>
      <c r="I228" s="121"/>
      <c r="J228" s="89"/>
    </row>
    <row r="229" spans="1:10" ht="15.75">
      <c r="A229" s="114"/>
      <c r="B229" s="89"/>
      <c r="C229" s="89"/>
      <c r="D229" s="89"/>
      <c r="E229" s="89"/>
      <c r="F229" s="89"/>
      <c r="G229" s="89"/>
      <c r="H229" s="89"/>
      <c r="I229" s="121"/>
      <c r="J229" s="89"/>
    </row>
    <row r="230" spans="1:10" ht="15.75">
      <c r="A230" s="114"/>
      <c r="B230" s="89"/>
      <c r="C230" s="89"/>
      <c r="D230" s="89"/>
      <c r="E230" s="89"/>
      <c r="F230" s="89"/>
      <c r="G230" s="89"/>
      <c r="H230" s="89"/>
      <c r="I230" s="121"/>
      <c r="J230" s="89"/>
    </row>
    <row r="231" spans="1:10" ht="15.75">
      <c r="A231" s="114"/>
      <c r="B231" s="89"/>
      <c r="C231" s="89"/>
      <c r="D231" s="89"/>
      <c r="E231" s="89"/>
      <c r="F231" s="89"/>
      <c r="G231" s="89"/>
      <c r="H231" s="89"/>
      <c r="I231" s="121"/>
      <c r="J231" s="89"/>
    </row>
    <row r="232" spans="1:10" ht="15.75">
      <c r="A232" s="114"/>
      <c r="B232" s="89"/>
      <c r="C232" s="89"/>
      <c r="D232" s="89"/>
      <c r="E232" s="89"/>
      <c r="F232" s="89"/>
      <c r="G232" s="89"/>
      <c r="H232" s="89"/>
      <c r="I232" s="121"/>
      <c r="J232" s="89"/>
    </row>
    <row r="233" spans="1:10" ht="15.75">
      <c r="A233" s="114"/>
      <c r="B233" s="89"/>
      <c r="C233" s="89"/>
      <c r="D233" s="89"/>
      <c r="E233" s="89"/>
      <c r="F233" s="89"/>
      <c r="G233" s="89"/>
      <c r="H233" s="89"/>
      <c r="I233" s="121"/>
      <c r="J233" s="89"/>
    </row>
    <row r="234" spans="1:10" ht="15.75">
      <c r="A234" s="114"/>
      <c r="B234" s="89"/>
      <c r="C234" s="89"/>
      <c r="D234" s="89"/>
      <c r="E234" s="89"/>
      <c r="F234" s="89"/>
      <c r="G234" s="89"/>
      <c r="H234" s="89"/>
      <c r="I234" s="121"/>
      <c r="J234" s="89"/>
    </row>
    <row r="235" spans="1:10" ht="15.75">
      <c r="A235" s="114"/>
      <c r="B235" s="89"/>
      <c r="C235" s="89"/>
      <c r="D235" s="89"/>
      <c r="E235" s="89"/>
      <c r="F235" s="89"/>
      <c r="G235" s="89"/>
      <c r="H235" s="89"/>
      <c r="I235" s="121"/>
      <c r="J235" s="89"/>
    </row>
    <row r="236" spans="1:10" ht="15.75">
      <c r="A236" s="114"/>
      <c r="B236" s="89"/>
      <c r="C236" s="89"/>
      <c r="D236" s="89"/>
      <c r="E236" s="89"/>
      <c r="F236" s="89"/>
      <c r="G236" s="89"/>
      <c r="H236" s="89"/>
      <c r="I236" s="121"/>
      <c r="J236" s="89"/>
    </row>
    <row r="237" spans="1:10" ht="15.75">
      <c r="A237" s="114"/>
      <c r="B237" s="89"/>
      <c r="C237" s="89"/>
      <c r="D237" s="89"/>
      <c r="E237" s="89"/>
      <c r="F237" s="89"/>
      <c r="G237" s="89"/>
      <c r="H237" s="89"/>
      <c r="I237" s="121"/>
      <c r="J237" s="89"/>
    </row>
    <row r="238" spans="1:10" ht="15.75">
      <c r="A238" s="114"/>
      <c r="B238" s="89"/>
      <c r="C238" s="89"/>
      <c r="D238" s="89"/>
      <c r="E238" s="89"/>
      <c r="F238" s="89"/>
      <c r="G238" s="89"/>
      <c r="H238" s="89"/>
      <c r="I238" s="121"/>
      <c r="J238" s="89"/>
    </row>
    <row r="239" spans="1:10" ht="15.75">
      <c r="A239" s="114"/>
      <c r="B239" s="89"/>
      <c r="C239" s="89"/>
      <c r="D239" s="89"/>
      <c r="E239" s="89"/>
      <c r="F239" s="89"/>
      <c r="G239" s="89"/>
      <c r="H239" s="89"/>
      <c r="I239" s="121"/>
      <c r="J239" s="89"/>
    </row>
    <row r="240" spans="1:10" ht="15.75">
      <c r="A240" s="114"/>
      <c r="B240" s="89"/>
      <c r="C240" s="89"/>
      <c r="D240" s="89"/>
      <c r="E240" s="89"/>
      <c r="F240" s="89"/>
      <c r="G240" s="89"/>
      <c r="H240" s="89"/>
      <c r="I240" s="121"/>
      <c r="J240" s="89"/>
    </row>
    <row r="241" spans="1:10" ht="15.75">
      <c r="A241" s="114"/>
      <c r="B241" s="89"/>
      <c r="C241" s="89"/>
      <c r="D241" s="89"/>
      <c r="E241" s="89"/>
      <c r="F241" s="89"/>
      <c r="G241" s="89"/>
      <c r="H241" s="89"/>
      <c r="I241" s="121"/>
      <c r="J241" s="89"/>
    </row>
    <row r="242" spans="1:10" ht="15.75">
      <c r="A242" s="114"/>
      <c r="B242" s="89"/>
      <c r="C242" s="89"/>
      <c r="D242" s="89"/>
      <c r="E242" s="89"/>
      <c r="F242" s="89"/>
      <c r="G242" s="89"/>
      <c r="H242" s="89"/>
      <c r="I242" s="121"/>
      <c r="J242" s="89"/>
    </row>
    <row r="243" spans="1:10" ht="15.75">
      <c r="A243" s="114"/>
      <c r="B243" s="89"/>
      <c r="C243" s="89"/>
      <c r="D243" s="89"/>
      <c r="E243" s="89"/>
      <c r="F243" s="89"/>
      <c r="G243" s="89"/>
      <c r="H243" s="89"/>
      <c r="I243" s="121"/>
      <c r="J243" s="89"/>
    </row>
    <row r="244" spans="1:10" ht="15.75">
      <c r="A244" s="114"/>
      <c r="B244" s="89"/>
      <c r="C244" s="89"/>
      <c r="D244" s="89"/>
      <c r="E244" s="89"/>
      <c r="F244" s="89"/>
      <c r="G244" s="89"/>
      <c r="H244" s="89"/>
      <c r="I244" s="121"/>
      <c r="J244" s="89"/>
    </row>
    <row r="245" spans="1:10" ht="15.75">
      <c r="A245" s="114"/>
      <c r="B245" s="89"/>
      <c r="C245" s="89"/>
      <c r="D245" s="89"/>
      <c r="E245" s="89"/>
      <c r="F245" s="89"/>
      <c r="G245" s="89"/>
      <c r="H245" s="89"/>
      <c r="I245" s="121"/>
      <c r="J245" s="89"/>
    </row>
    <row r="246" spans="1:10" ht="15.75">
      <c r="A246" s="114"/>
      <c r="B246" s="89"/>
      <c r="C246" s="89"/>
      <c r="D246" s="89"/>
      <c r="E246" s="89"/>
      <c r="F246" s="89"/>
      <c r="G246" s="89"/>
      <c r="H246" s="89"/>
      <c r="I246" s="121"/>
      <c r="J246" s="89"/>
    </row>
    <row r="247" spans="1:10" ht="15.75">
      <c r="A247" s="114"/>
      <c r="B247" s="89"/>
      <c r="C247" s="89"/>
      <c r="D247" s="89"/>
      <c r="E247" s="89"/>
      <c r="F247" s="89"/>
      <c r="G247" s="89"/>
      <c r="H247" s="89"/>
      <c r="I247" s="121"/>
      <c r="J247" s="89"/>
    </row>
    <row r="248" spans="1:10" ht="15.75">
      <c r="A248" s="114"/>
      <c r="B248" s="89"/>
      <c r="C248" s="89"/>
      <c r="D248" s="89"/>
      <c r="E248" s="89"/>
      <c r="F248" s="89"/>
      <c r="G248" s="89"/>
      <c r="H248" s="89"/>
      <c r="I248" s="121"/>
      <c r="J248" s="89"/>
    </row>
    <row r="249" spans="1:10" ht="15.75">
      <c r="A249" s="114"/>
      <c r="B249" s="89"/>
      <c r="C249" s="89"/>
      <c r="D249" s="89"/>
      <c r="E249" s="89"/>
      <c r="F249" s="89"/>
      <c r="G249" s="89"/>
      <c r="H249" s="89"/>
      <c r="I249" s="121"/>
      <c r="J249" s="89"/>
    </row>
    <row r="250" spans="1:10" ht="15.75">
      <c r="A250" s="114"/>
      <c r="B250" s="89"/>
      <c r="C250" s="89"/>
      <c r="D250" s="89"/>
      <c r="E250" s="89"/>
      <c r="F250" s="89"/>
      <c r="G250" s="89"/>
      <c r="H250" s="89"/>
      <c r="I250" s="121"/>
      <c r="J250" s="89"/>
    </row>
    <row r="251" spans="1:10" ht="15.75">
      <c r="A251" s="114"/>
      <c r="B251" s="89"/>
      <c r="C251" s="89"/>
      <c r="D251" s="89"/>
      <c r="E251" s="89"/>
      <c r="F251" s="89"/>
      <c r="G251" s="89"/>
      <c r="H251" s="89"/>
      <c r="I251" s="121"/>
      <c r="J251" s="89"/>
    </row>
    <row r="252" spans="1:10" ht="15.75">
      <c r="A252" s="114"/>
      <c r="B252" s="89"/>
      <c r="C252" s="89"/>
      <c r="D252" s="89"/>
      <c r="E252" s="89"/>
      <c r="F252" s="89"/>
      <c r="G252" s="89"/>
      <c r="H252" s="89"/>
      <c r="I252" s="121"/>
      <c r="J252" s="89"/>
    </row>
    <row r="253" spans="1:10" ht="15.75">
      <c r="A253" s="114"/>
      <c r="B253" s="89"/>
      <c r="C253" s="89"/>
      <c r="D253" s="89"/>
      <c r="E253" s="89"/>
      <c r="F253" s="89"/>
      <c r="G253" s="89"/>
      <c r="H253" s="89"/>
      <c r="I253" s="121"/>
      <c r="J253" s="89"/>
    </row>
    <row r="254" spans="1:10" ht="15.75">
      <c r="A254" s="114"/>
      <c r="B254" s="89"/>
      <c r="C254" s="89"/>
      <c r="D254" s="89"/>
      <c r="E254" s="89"/>
      <c r="F254" s="89"/>
      <c r="G254" s="89"/>
      <c r="H254" s="89"/>
      <c r="I254" s="121"/>
      <c r="J254" s="89"/>
    </row>
    <row r="255" spans="1:10" ht="15.75">
      <c r="A255" s="114"/>
      <c r="B255" s="89"/>
      <c r="C255" s="89"/>
      <c r="D255" s="89"/>
      <c r="E255" s="89"/>
      <c r="F255" s="89"/>
      <c r="G255" s="89"/>
      <c r="H255" s="89"/>
      <c r="I255" s="121"/>
      <c r="J255" s="89"/>
    </row>
    <row r="256" spans="1:10" ht="15.75">
      <c r="A256" s="114"/>
      <c r="B256" s="89"/>
      <c r="C256" s="89"/>
      <c r="D256" s="89"/>
      <c r="E256" s="89"/>
      <c r="F256" s="89"/>
      <c r="G256" s="89"/>
      <c r="H256" s="89"/>
      <c r="I256" s="121"/>
      <c r="J256" s="89"/>
    </row>
    <row r="257" spans="1:10" ht="15.75">
      <c r="A257" s="114"/>
      <c r="B257" s="89"/>
      <c r="C257" s="89"/>
      <c r="D257" s="89"/>
      <c r="E257" s="89"/>
      <c r="F257" s="89"/>
      <c r="G257" s="89"/>
      <c r="H257" s="89"/>
      <c r="I257" s="121"/>
      <c r="J257" s="89"/>
    </row>
    <row r="258" spans="1:10" ht="15.75">
      <c r="A258" s="114"/>
      <c r="B258" s="89"/>
      <c r="C258" s="89"/>
      <c r="D258" s="89"/>
      <c r="E258" s="89"/>
      <c r="F258" s="89"/>
      <c r="G258" s="89"/>
      <c r="H258" s="89"/>
      <c r="I258" s="121"/>
      <c r="J258" s="89"/>
    </row>
    <row r="259" spans="1:10" ht="15.75">
      <c r="A259" s="114"/>
      <c r="B259" s="89"/>
      <c r="C259" s="89"/>
      <c r="D259" s="89"/>
      <c r="E259" s="89"/>
      <c r="F259" s="89"/>
      <c r="G259" s="89"/>
      <c r="H259" s="89"/>
      <c r="I259" s="121"/>
      <c r="J259" s="89"/>
    </row>
    <row r="260" spans="1:10" ht="15.75">
      <c r="A260" s="114"/>
      <c r="B260" s="89"/>
      <c r="C260" s="89"/>
      <c r="D260" s="89"/>
      <c r="E260" s="89"/>
      <c r="F260" s="89"/>
      <c r="G260" s="89"/>
      <c r="H260" s="89"/>
      <c r="I260" s="121"/>
      <c r="J260" s="89"/>
    </row>
    <row r="261" spans="1:10" ht="15.75">
      <c r="A261" s="114"/>
      <c r="B261" s="89"/>
      <c r="C261" s="89"/>
      <c r="D261" s="89"/>
      <c r="E261" s="89"/>
      <c r="F261" s="89"/>
      <c r="G261" s="89"/>
      <c r="H261" s="89"/>
      <c r="I261" s="121"/>
      <c r="J261" s="89"/>
    </row>
    <row r="262" spans="1:10" ht="15.75">
      <c r="A262" s="114"/>
      <c r="B262" s="89"/>
      <c r="C262" s="89"/>
      <c r="D262" s="89"/>
      <c r="E262" s="89"/>
      <c r="F262" s="89"/>
      <c r="G262" s="89"/>
      <c r="H262" s="89"/>
      <c r="I262" s="121"/>
      <c r="J262" s="89"/>
    </row>
    <row r="263" spans="1:10" ht="15.75">
      <c r="A263" s="114"/>
      <c r="B263" s="89"/>
      <c r="C263" s="89"/>
      <c r="D263" s="89"/>
      <c r="E263" s="89"/>
      <c r="F263" s="89"/>
      <c r="G263" s="89"/>
      <c r="H263" s="89"/>
      <c r="I263" s="121"/>
      <c r="J263" s="89"/>
    </row>
    <row r="264" spans="1:10" ht="15.75">
      <c r="A264" s="114"/>
      <c r="B264" s="89"/>
      <c r="C264" s="89"/>
      <c r="D264" s="89"/>
      <c r="E264" s="89"/>
      <c r="F264" s="89"/>
      <c r="G264" s="89"/>
      <c r="H264" s="89"/>
      <c r="I264" s="121"/>
      <c r="J264" s="89"/>
    </row>
    <row r="265" spans="1:10" ht="15.75">
      <c r="A265" s="114"/>
      <c r="B265" s="89"/>
      <c r="C265" s="89"/>
      <c r="D265" s="89"/>
      <c r="E265" s="89"/>
      <c r="F265" s="89"/>
      <c r="G265" s="89"/>
      <c r="H265" s="89"/>
      <c r="I265" s="121"/>
      <c r="J265" s="89"/>
    </row>
    <row r="266" spans="1:10" ht="15.75">
      <c r="A266" s="114"/>
      <c r="B266" s="89"/>
      <c r="C266" s="89"/>
      <c r="D266" s="89"/>
      <c r="E266" s="89"/>
      <c r="F266" s="89"/>
      <c r="G266" s="89"/>
      <c r="H266" s="89"/>
      <c r="I266" s="121"/>
      <c r="J266" s="89"/>
    </row>
    <row r="267" spans="1:10" ht="15.75">
      <c r="A267" s="114"/>
      <c r="B267" s="89"/>
      <c r="C267" s="89"/>
      <c r="D267" s="89"/>
      <c r="E267" s="89"/>
      <c r="F267" s="89"/>
      <c r="G267" s="89"/>
      <c r="H267" s="89"/>
      <c r="I267" s="121"/>
      <c r="J267" s="89"/>
    </row>
    <row r="268" spans="1:10" ht="15.75">
      <c r="A268" s="114"/>
      <c r="B268" s="89"/>
      <c r="C268" s="89"/>
      <c r="D268" s="89"/>
      <c r="E268" s="89"/>
      <c r="F268" s="89"/>
      <c r="G268" s="89"/>
      <c r="H268" s="89"/>
      <c r="I268" s="121"/>
      <c r="J268" s="89"/>
    </row>
    <row r="269" spans="1:10" ht="15.75">
      <c r="A269" s="114"/>
      <c r="B269" s="89"/>
      <c r="C269" s="89"/>
      <c r="D269" s="89"/>
      <c r="E269" s="89"/>
      <c r="F269" s="89"/>
      <c r="G269" s="89"/>
      <c r="H269" s="89"/>
      <c r="I269" s="121"/>
      <c r="J269" s="89"/>
    </row>
    <row r="270" spans="1:10" ht="15.75">
      <c r="A270" s="114"/>
      <c r="B270" s="89"/>
      <c r="C270" s="89"/>
      <c r="D270" s="89"/>
      <c r="E270" s="89"/>
      <c r="F270" s="89"/>
      <c r="G270" s="89"/>
      <c r="H270" s="89"/>
      <c r="I270" s="121"/>
      <c r="J270" s="89"/>
    </row>
    <row r="271" spans="1:10" ht="15.75">
      <c r="A271" s="114"/>
      <c r="B271" s="89"/>
      <c r="C271" s="89"/>
      <c r="D271" s="89"/>
      <c r="E271" s="89"/>
      <c r="F271" s="89"/>
      <c r="G271" s="89"/>
      <c r="H271" s="89"/>
      <c r="I271" s="121"/>
      <c r="J271" s="89"/>
    </row>
    <row r="272" spans="1:10" ht="15.75">
      <c r="A272" s="114"/>
      <c r="B272" s="89"/>
      <c r="C272" s="89"/>
      <c r="D272" s="89"/>
      <c r="E272" s="89"/>
      <c r="F272" s="89"/>
      <c r="G272" s="89"/>
      <c r="H272" s="89"/>
      <c r="I272" s="121"/>
      <c r="J272" s="89"/>
    </row>
    <row r="273" spans="1:10" ht="15.75">
      <c r="A273" s="114"/>
      <c r="B273" s="89"/>
      <c r="C273" s="89"/>
      <c r="D273" s="89"/>
      <c r="E273" s="89"/>
      <c r="F273" s="89"/>
      <c r="G273" s="89"/>
      <c r="H273" s="89"/>
      <c r="I273" s="121"/>
      <c r="J273" s="89"/>
    </row>
    <row r="274" spans="1:10" ht="15.75">
      <c r="A274" s="114"/>
      <c r="B274" s="89"/>
      <c r="C274" s="89"/>
      <c r="D274" s="89"/>
      <c r="E274" s="89"/>
      <c r="F274" s="89"/>
      <c r="G274" s="89"/>
      <c r="H274" s="89"/>
      <c r="I274" s="121"/>
      <c r="J274" s="89"/>
    </row>
    <row r="275" spans="1:10" ht="15.75">
      <c r="A275" s="114"/>
      <c r="B275" s="89"/>
      <c r="C275" s="89"/>
      <c r="D275" s="89"/>
      <c r="E275" s="89"/>
      <c r="F275" s="89"/>
      <c r="G275" s="89"/>
      <c r="H275" s="89"/>
      <c r="I275" s="121"/>
      <c r="J275" s="89"/>
    </row>
    <row r="276" spans="1:10" ht="15.75">
      <c r="A276" s="114"/>
      <c r="B276" s="89"/>
      <c r="C276" s="89"/>
      <c r="D276" s="89"/>
      <c r="E276" s="89"/>
      <c r="F276" s="89"/>
      <c r="G276" s="89"/>
      <c r="H276" s="89"/>
      <c r="I276" s="121"/>
      <c r="J276" s="89"/>
    </row>
    <row r="277" spans="1:10" ht="15.75">
      <c r="A277" s="114"/>
      <c r="B277" s="89"/>
      <c r="C277" s="89"/>
      <c r="D277" s="89"/>
      <c r="E277" s="89"/>
      <c r="F277" s="89"/>
      <c r="G277" s="89"/>
      <c r="H277" s="89"/>
      <c r="I277" s="121"/>
      <c r="J277" s="89"/>
    </row>
    <row r="278" spans="6:10" ht="12.75">
      <c r="F278"/>
      <c r="G278"/>
      <c r="H278"/>
      <c r="I278" s="12"/>
      <c r="J278"/>
    </row>
    <row r="279" spans="6:10" ht="12.75">
      <c r="F279"/>
      <c r="G279"/>
      <c r="H279"/>
      <c r="I279" s="12"/>
      <c r="J279"/>
    </row>
    <row r="280" spans="6:10" ht="12.75">
      <c r="F280"/>
      <c r="G280"/>
      <c r="H280"/>
      <c r="I280" s="12"/>
      <c r="J280"/>
    </row>
    <row r="281" spans="6:10" ht="12.75">
      <c r="F281"/>
      <c r="G281"/>
      <c r="H281"/>
      <c r="I281" s="12"/>
      <c r="J281"/>
    </row>
    <row r="282" spans="6:10" ht="12.75">
      <c r="F282"/>
      <c r="G282"/>
      <c r="H282"/>
      <c r="I282" s="12"/>
      <c r="J282"/>
    </row>
    <row r="283" spans="6:10" ht="12.75">
      <c r="F283"/>
      <c r="G283"/>
      <c r="H283"/>
      <c r="I283" s="12"/>
      <c r="J283"/>
    </row>
    <row r="284" spans="6:10" ht="12.75">
      <c r="F284"/>
      <c r="G284"/>
      <c r="H284"/>
      <c r="I284" s="12"/>
      <c r="J284"/>
    </row>
    <row r="285" spans="6:10" ht="12.75">
      <c r="F285"/>
      <c r="G285"/>
      <c r="H285"/>
      <c r="I285" s="12"/>
      <c r="J285"/>
    </row>
    <row r="286" spans="6:10" ht="12.75">
      <c r="F286"/>
      <c r="G286"/>
      <c r="H286"/>
      <c r="I286" s="12"/>
      <c r="J286"/>
    </row>
    <row r="287" spans="6:10" ht="12.75">
      <c r="F287"/>
      <c r="G287"/>
      <c r="H287"/>
      <c r="I287" s="12"/>
      <c r="J287"/>
    </row>
    <row r="288" spans="6:10" ht="12.75">
      <c r="F288"/>
      <c r="G288"/>
      <c r="H288"/>
      <c r="I288" s="12"/>
      <c r="J288"/>
    </row>
    <row r="289" spans="6:10" ht="12.75">
      <c r="F289"/>
      <c r="G289"/>
      <c r="H289"/>
      <c r="I289" s="12"/>
      <c r="J289"/>
    </row>
    <row r="290" spans="6:10" ht="12.75">
      <c r="F290"/>
      <c r="G290"/>
      <c r="H290"/>
      <c r="I290" s="12"/>
      <c r="J290"/>
    </row>
    <row r="291" spans="6:10" ht="12.75">
      <c r="F291"/>
      <c r="G291"/>
      <c r="H291"/>
      <c r="I291" s="12"/>
      <c r="J291"/>
    </row>
    <row r="292" spans="6:10" ht="12.75">
      <c r="F292"/>
      <c r="G292"/>
      <c r="H292"/>
      <c r="I292" s="12"/>
      <c r="J292"/>
    </row>
    <row r="293" spans="6:10" ht="12.75">
      <c r="F293"/>
      <c r="G293"/>
      <c r="H293"/>
      <c r="I293" s="12"/>
      <c r="J293"/>
    </row>
    <row r="294" spans="6:10" ht="12.75">
      <c r="F294"/>
      <c r="G294"/>
      <c r="H294"/>
      <c r="I294" s="12"/>
      <c r="J294"/>
    </row>
    <row r="295" spans="6:10" ht="12.75">
      <c r="F295"/>
      <c r="G295"/>
      <c r="H295"/>
      <c r="I295" s="12"/>
      <c r="J295"/>
    </row>
    <row r="296" spans="6:10" ht="12.75">
      <c r="F296"/>
      <c r="G296"/>
      <c r="H296"/>
      <c r="I296" s="12"/>
      <c r="J296"/>
    </row>
    <row r="297" spans="6:10" ht="12.75">
      <c r="F297"/>
      <c r="G297"/>
      <c r="H297"/>
      <c r="I297" s="12"/>
      <c r="J297"/>
    </row>
    <row r="298" spans="6:10" ht="12.75">
      <c r="F298"/>
      <c r="G298"/>
      <c r="H298"/>
      <c r="I298" s="12"/>
      <c r="J298"/>
    </row>
    <row r="299" spans="6:10" ht="12.75">
      <c r="F299"/>
      <c r="G299"/>
      <c r="H299"/>
      <c r="I299" s="12"/>
      <c r="J299"/>
    </row>
    <row r="300" spans="6:10" ht="12.75">
      <c r="F300"/>
      <c r="G300"/>
      <c r="H300"/>
      <c r="I300" s="12"/>
      <c r="J300"/>
    </row>
    <row r="301" spans="6:10" ht="12.75">
      <c r="F301"/>
      <c r="G301"/>
      <c r="H301"/>
      <c r="I301" s="12"/>
      <c r="J301"/>
    </row>
    <row r="302" spans="6:10" ht="12.75">
      <c r="F302"/>
      <c r="G302"/>
      <c r="H302"/>
      <c r="I302" s="12"/>
      <c r="J302"/>
    </row>
    <row r="303" spans="6:10" ht="12.75">
      <c r="F303"/>
      <c r="G303"/>
      <c r="H303"/>
      <c r="I303" s="12"/>
      <c r="J303"/>
    </row>
    <row r="304" spans="6:10" ht="12.75">
      <c r="F304"/>
      <c r="G304"/>
      <c r="H304"/>
      <c r="I304" s="12"/>
      <c r="J304"/>
    </row>
    <row r="305" spans="6:10" ht="12.75">
      <c r="F305"/>
      <c r="G305"/>
      <c r="H305"/>
      <c r="I305" s="12"/>
      <c r="J305"/>
    </row>
    <row r="306" spans="6:10" ht="12.75">
      <c r="F306"/>
      <c r="G306"/>
      <c r="H306"/>
      <c r="I306" s="12"/>
      <c r="J306"/>
    </row>
    <row r="307" spans="6:10" ht="12.75">
      <c r="F307"/>
      <c r="G307"/>
      <c r="H307"/>
      <c r="I307" s="12"/>
      <c r="J307"/>
    </row>
    <row r="308" spans="6:10" ht="12.75">
      <c r="F308"/>
      <c r="G308"/>
      <c r="H308"/>
      <c r="I308" s="12"/>
      <c r="J308"/>
    </row>
    <row r="309" spans="6:10" ht="12.75">
      <c r="F309"/>
      <c r="G309"/>
      <c r="H309"/>
      <c r="I309" s="12"/>
      <c r="J309"/>
    </row>
    <row r="310" spans="6:10" ht="12.75">
      <c r="F310"/>
      <c r="G310"/>
      <c r="H310"/>
      <c r="I310" s="12"/>
      <c r="J310"/>
    </row>
    <row r="311" spans="6:10" ht="12.75">
      <c r="F311"/>
      <c r="G311"/>
      <c r="H311"/>
      <c r="I311" s="12"/>
      <c r="J311"/>
    </row>
    <row r="312" spans="6:10" ht="12.75">
      <c r="F312"/>
      <c r="G312"/>
      <c r="H312"/>
      <c r="I312" s="12"/>
      <c r="J312"/>
    </row>
    <row r="313" spans="6:10" ht="12.75">
      <c r="F313"/>
      <c r="G313"/>
      <c r="H313"/>
      <c r="I313" s="12"/>
      <c r="J313"/>
    </row>
    <row r="314" spans="6:10" ht="12.75">
      <c r="F314"/>
      <c r="G314"/>
      <c r="H314"/>
      <c r="I314" s="12"/>
      <c r="J314"/>
    </row>
    <row r="315" spans="6:10" ht="12.75">
      <c r="F315"/>
      <c r="G315"/>
      <c r="H315"/>
      <c r="I315" s="12"/>
      <c r="J315"/>
    </row>
    <row r="316" spans="6:10" ht="12.75">
      <c r="F316"/>
      <c r="G316"/>
      <c r="H316"/>
      <c r="I316" s="12"/>
      <c r="J316"/>
    </row>
    <row r="317" spans="6:10" ht="12.75">
      <c r="F317"/>
      <c r="G317"/>
      <c r="H317"/>
      <c r="I317" s="12"/>
      <c r="J317"/>
    </row>
    <row r="318" spans="6:10" ht="12.75">
      <c r="F318"/>
      <c r="G318"/>
      <c r="H318"/>
      <c r="I318" s="12"/>
      <c r="J318"/>
    </row>
    <row r="319" spans="6:10" ht="12.75">
      <c r="F319"/>
      <c r="G319"/>
      <c r="H319"/>
      <c r="I319" s="12"/>
      <c r="J319"/>
    </row>
    <row r="320" spans="6:10" ht="12.75">
      <c r="F320"/>
      <c r="G320"/>
      <c r="H320"/>
      <c r="I320" s="12"/>
      <c r="J320"/>
    </row>
    <row r="321" spans="6:10" ht="12.75">
      <c r="F321"/>
      <c r="G321"/>
      <c r="H321"/>
      <c r="I321" s="12"/>
      <c r="J321"/>
    </row>
    <row r="322" spans="6:10" ht="12.75">
      <c r="F322"/>
      <c r="G322"/>
      <c r="H322"/>
      <c r="I322" s="12"/>
      <c r="J322"/>
    </row>
    <row r="323" spans="6:10" ht="12.75">
      <c r="F323"/>
      <c r="G323"/>
      <c r="H323"/>
      <c r="I323" s="12"/>
      <c r="J323"/>
    </row>
    <row r="324" spans="6:10" ht="12.75">
      <c r="F324"/>
      <c r="G324"/>
      <c r="H324"/>
      <c r="I324" s="12"/>
      <c r="J324"/>
    </row>
    <row r="325" spans="6:10" ht="12.75">
      <c r="F325"/>
      <c r="G325"/>
      <c r="H325"/>
      <c r="I325" s="12"/>
      <c r="J325"/>
    </row>
    <row r="326" spans="6:10" ht="12.75">
      <c r="F326"/>
      <c r="G326"/>
      <c r="H326"/>
      <c r="I326" s="12"/>
      <c r="J326"/>
    </row>
    <row r="327" spans="6:10" ht="12.75">
      <c r="F327"/>
      <c r="G327"/>
      <c r="H327"/>
      <c r="I327" s="12"/>
      <c r="J327"/>
    </row>
    <row r="328" spans="6:10" ht="12.75">
      <c r="F328"/>
      <c r="G328"/>
      <c r="H328"/>
      <c r="I328" s="12"/>
      <c r="J328"/>
    </row>
    <row r="329" spans="6:10" ht="12.75">
      <c r="F329"/>
      <c r="G329"/>
      <c r="H329"/>
      <c r="I329" s="12"/>
      <c r="J329"/>
    </row>
    <row r="330" spans="6:10" ht="12.75">
      <c r="F330"/>
      <c r="G330"/>
      <c r="H330"/>
      <c r="I330" s="12"/>
      <c r="J330"/>
    </row>
    <row r="331" spans="6:10" ht="12.75">
      <c r="F331"/>
      <c r="G331"/>
      <c r="H331"/>
      <c r="I331" s="12"/>
      <c r="J331"/>
    </row>
    <row r="332" spans="6:10" ht="12.75">
      <c r="F332"/>
      <c r="G332"/>
      <c r="H332"/>
      <c r="I332" s="12"/>
      <c r="J332"/>
    </row>
    <row r="333" spans="6:10" ht="12.75">
      <c r="F333"/>
      <c r="G333"/>
      <c r="H333"/>
      <c r="I333" s="12"/>
      <c r="J333"/>
    </row>
    <row r="334" spans="6:10" ht="12.75">
      <c r="F334"/>
      <c r="G334"/>
      <c r="H334"/>
      <c r="I334" s="12"/>
      <c r="J334"/>
    </row>
    <row r="335" spans="6:10" ht="12.75">
      <c r="F335"/>
      <c r="G335"/>
      <c r="H335"/>
      <c r="I335" s="12"/>
      <c r="J335"/>
    </row>
    <row r="336" spans="6:10" ht="12.75">
      <c r="F336"/>
      <c r="G336"/>
      <c r="H336"/>
      <c r="I336" s="12"/>
      <c r="J336"/>
    </row>
    <row r="337" spans="6:10" ht="12.75">
      <c r="F337"/>
      <c r="G337"/>
      <c r="H337"/>
      <c r="I337" s="12"/>
      <c r="J337"/>
    </row>
    <row r="338" spans="6:10" ht="12.75">
      <c r="F338"/>
      <c r="G338"/>
      <c r="H338"/>
      <c r="I338" s="12"/>
      <c r="J338"/>
    </row>
    <row r="339" spans="6:10" ht="12.75">
      <c r="F339"/>
      <c r="G339"/>
      <c r="H339"/>
      <c r="I339" s="12"/>
      <c r="J339"/>
    </row>
    <row r="340" spans="6:10" ht="12.75">
      <c r="F340"/>
      <c r="G340"/>
      <c r="H340"/>
      <c r="I340" s="12"/>
      <c r="J340"/>
    </row>
    <row r="341" spans="6:10" ht="12.75">
      <c r="F341"/>
      <c r="G341"/>
      <c r="H341"/>
      <c r="I341" s="12"/>
      <c r="J341"/>
    </row>
    <row r="342" spans="6:10" ht="12.75">
      <c r="F342"/>
      <c r="G342"/>
      <c r="H342"/>
      <c r="I342" s="12"/>
      <c r="J342"/>
    </row>
    <row r="343" spans="6:10" ht="12.75">
      <c r="F343"/>
      <c r="G343"/>
      <c r="H343"/>
      <c r="I343" s="12"/>
      <c r="J343"/>
    </row>
    <row r="344" spans="6:10" ht="12.75">
      <c r="F344"/>
      <c r="G344"/>
      <c r="H344"/>
      <c r="I344" s="12"/>
      <c r="J344"/>
    </row>
    <row r="345" spans="6:10" ht="12.75">
      <c r="F345"/>
      <c r="G345"/>
      <c r="H345"/>
      <c r="I345" s="12"/>
      <c r="J345"/>
    </row>
    <row r="346" spans="6:10" ht="12.75">
      <c r="F346"/>
      <c r="G346"/>
      <c r="H346"/>
      <c r="I346" s="12"/>
      <c r="J346"/>
    </row>
    <row r="347" spans="6:10" ht="12.75">
      <c r="F347"/>
      <c r="G347"/>
      <c r="H347"/>
      <c r="I347" s="12"/>
      <c r="J347"/>
    </row>
    <row r="348" spans="6:10" ht="12.75">
      <c r="F348"/>
      <c r="G348"/>
      <c r="H348"/>
      <c r="I348" s="12"/>
      <c r="J348"/>
    </row>
    <row r="349" spans="6:10" ht="12.75">
      <c r="F349"/>
      <c r="G349"/>
      <c r="H349"/>
      <c r="I349" s="12"/>
      <c r="J349"/>
    </row>
    <row r="350" spans="6:10" ht="12.75">
      <c r="F350"/>
      <c r="G350"/>
      <c r="H350"/>
      <c r="I350" s="12"/>
      <c r="J350"/>
    </row>
    <row r="351" spans="6:10" ht="12.75">
      <c r="F351"/>
      <c r="G351"/>
      <c r="H351"/>
      <c r="I351" s="12"/>
      <c r="J351"/>
    </row>
    <row r="352" spans="6:10" ht="12.75">
      <c r="F352"/>
      <c r="G352"/>
      <c r="H352"/>
      <c r="I352" s="12"/>
      <c r="J352"/>
    </row>
    <row r="353" spans="6:10" ht="12.75">
      <c r="F353"/>
      <c r="G353"/>
      <c r="H353"/>
      <c r="I353" s="12"/>
      <c r="J353"/>
    </row>
    <row r="354" spans="6:10" ht="12.75">
      <c r="F354"/>
      <c r="G354"/>
      <c r="H354"/>
      <c r="I354" s="12"/>
      <c r="J354"/>
    </row>
    <row r="355" spans="6:10" ht="12.75">
      <c r="F355"/>
      <c r="G355"/>
      <c r="H355"/>
      <c r="I355" s="12"/>
      <c r="J355"/>
    </row>
    <row r="356" spans="6:10" ht="12.75">
      <c r="F356"/>
      <c r="G356"/>
      <c r="H356"/>
      <c r="I356" s="12"/>
      <c r="J356"/>
    </row>
    <row r="357" spans="6:10" ht="12.75">
      <c r="F357"/>
      <c r="G357"/>
      <c r="H357"/>
      <c r="I357" s="12"/>
      <c r="J357"/>
    </row>
    <row r="358" spans="6:10" ht="12.75">
      <c r="F358"/>
      <c r="G358"/>
      <c r="H358"/>
      <c r="I358" s="12"/>
      <c r="J358"/>
    </row>
    <row r="359" spans="6:10" ht="12.75">
      <c r="F359"/>
      <c r="G359"/>
      <c r="H359"/>
      <c r="I359" s="12"/>
      <c r="J359"/>
    </row>
    <row r="360" spans="6:10" ht="12.75">
      <c r="F360"/>
      <c r="G360"/>
      <c r="H360"/>
      <c r="I360" s="12"/>
      <c r="J360"/>
    </row>
    <row r="361" spans="6:10" ht="12.75">
      <c r="F361"/>
      <c r="G361"/>
      <c r="H361"/>
      <c r="I361" s="12"/>
      <c r="J361"/>
    </row>
    <row r="362" spans="6:10" ht="12.75">
      <c r="F362"/>
      <c r="G362"/>
      <c r="H362"/>
      <c r="I362" s="12"/>
      <c r="J362"/>
    </row>
    <row r="363" spans="6:10" ht="12.75">
      <c r="F363"/>
      <c r="G363"/>
      <c r="H363"/>
      <c r="I363" s="12"/>
      <c r="J363"/>
    </row>
    <row r="364" spans="6:10" ht="12.75">
      <c r="F364"/>
      <c r="G364"/>
      <c r="H364"/>
      <c r="I364" s="12"/>
      <c r="J364"/>
    </row>
    <row r="365" spans="6:10" ht="12.75">
      <c r="F365"/>
      <c r="G365"/>
      <c r="H365"/>
      <c r="I365" s="12"/>
      <c r="J365"/>
    </row>
    <row r="366" spans="6:10" ht="12.75">
      <c r="F366"/>
      <c r="G366"/>
      <c r="H366"/>
      <c r="I366" s="12"/>
      <c r="J366"/>
    </row>
    <row r="367" spans="6:10" ht="12.75">
      <c r="F367"/>
      <c r="G367"/>
      <c r="H367"/>
      <c r="I367" s="12"/>
      <c r="J367"/>
    </row>
    <row r="368" spans="6:10" ht="12.75">
      <c r="F368"/>
      <c r="G368"/>
      <c r="H368"/>
      <c r="I368" s="12"/>
      <c r="J368"/>
    </row>
    <row r="369" spans="6:10" ht="12.75">
      <c r="F369"/>
      <c r="G369"/>
      <c r="H369"/>
      <c r="I369" s="12"/>
      <c r="J369"/>
    </row>
    <row r="370" spans="6:10" ht="12.75">
      <c r="F370"/>
      <c r="G370"/>
      <c r="H370"/>
      <c r="I370" s="12"/>
      <c r="J370"/>
    </row>
    <row r="371" spans="6:10" ht="12.75">
      <c r="F371"/>
      <c r="G371"/>
      <c r="H371"/>
      <c r="I371" s="12"/>
      <c r="J371"/>
    </row>
    <row r="372" spans="6:10" ht="12.75">
      <c r="F372"/>
      <c r="G372"/>
      <c r="H372"/>
      <c r="I372" s="12"/>
      <c r="J372"/>
    </row>
    <row r="373" spans="6:10" ht="12.75">
      <c r="F373"/>
      <c r="G373"/>
      <c r="H373"/>
      <c r="I373" s="12"/>
      <c r="J373"/>
    </row>
    <row r="374" spans="6:10" ht="12.75">
      <c r="F374"/>
      <c r="G374"/>
      <c r="H374"/>
      <c r="I374" s="12"/>
      <c r="J374"/>
    </row>
    <row r="375" spans="6:10" ht="12.75">
      <c r="F375"/>
      <c r="G375"/>
      <c r="H375"/>
      <c r="I375" s="12"/>
      <c r="J375"/>
    </row>
    <row r="376" spans="6:10" ht="12.75">
      <c r="F376"/>
      <c r="G376"/>
      <c r="H376"/>
      <c r="I376" s="12"/>
      <c r="J376"/>
    </row>
    <row r="377" spans="6:10" ht="12.75">
      <c r="F377"/>
      <c r="G377"/>
      <c r="H377"/>
      <c r="I377" s="12"/>
      <c r="J377"/>
    </row>
    <row r="378" spans="6:10" ht="12.75">
      <c r="F378"/>
      <c r="G378"/>
      <c r="H378"/>
      <c r="I378" s="12"/>
      <c r="J378"/>
    </row>
    <row r="379" spans="6:10" ht="12.75">
      <c r="F379"/>
      <c r="G379"/>
      <c r="H379"/>
      <c r="I379" s="12"/>
      <c r="J379"/>
    </row>
    <row r="380" spans="6:10" ht="12.75">
      <c r="F380"/>
      <c r="G380"/>
      <c r="H380"/>
      <c r="I380" s="12"/>
      <c r="J380"/>
    </row>
    <row r="381" spans="6:10" ht="12.75">
      <c r="F381"/>
      <c r="G381"/>
      <c r="H381"/>
      <c r="I381" s="12"/>
      <c r="J381"/>
    </row>
    <row r="382" spans="6:10" ht="12.75">
      <c r="F382"/>
      <c r="G382"/>
      <c r="H382"/>
      <c r="I382" s="12"/>
      <c r="J382"/>
    </row>
    <row r="383" spans="6:10" ht="12.75">
      <c r="F383"/>
      <c r="G383"/>
      <c r="H383"/>
      <c r="I383" s="12"/>
      <c r="J383"/>
    </row>
    <row r="384" spans="6:10" ht="12.75">
      <c r="F384"/>
      <c r="G384"/>
      <c r="H384"/>
      <c r="I384" s="12"/>
      <c r="J384"/>
    </row>
    <row r="385" spans="6:10" ht="12.75">
      <c r="F385"/>
      <c r="G385"/>
      <c r="H385"/>
      <c r="I385" s="12"/>
      <c r="J385"/>
    </row>
    <row r="386" spans="6:10" ht="12.75">
      <c r="F386"/>
      <c r="G386"/>
      <c r="H386"/>
      <c r="I386" s="12"/>
      <c r="J386"/>
    </row>
    <row r="387" spans="6:10" ht="12.75">
      <c r="F387"/>
      <c r="G387"/>
      <c r="H387"/>
      <c r="I387" s="12"/>
      <c r="J387"/>
    </row>
    <row r="388" spans="6:10" ht="12.75">
      <c r="F388"/>
      <c r="G388"/>
      <c r="H388"/>
      <c r="I388" s="12"/>
      <c r="J388"/>
    </row>
    <row r="389" spans="6:10" ht="12.75">
      <c r="F389"/>
      <c r="G389"/>
      <c r="H389"/>
      <c r="I389" s="12"/>
      <c r="J389"/>
    </row>
    <row r="390" spans="6:10" ht="12.75">
      <c r="F390"/>
      <c r="G390"/>
      <c r="H390"/>
      <c r="I390" s="12"/>
      <c r="J390"/>
    </row>
    <row r="391" spans="6:10" ht="12.75">
      <c r="F391"/>
      <c r="G391"/>
      <c r="H391"/>
      <c r="I391" s="12"/>
      <c r="J391"/>
    </row>
    <row r="392" spans="6:10" ht="12.75">
      <c r="F392"/>
      <c r="G392"/>
      <c r="H392"/>
      <c r="I392" s="12"/>
      <c r="J392"/>
    </row>
    <row r="393" spans="6:10" ht="12.75">
      <c r="F393"/>
      <c r="G393"/>
      <c r="H393"/>
      <c r="I393" s="12"/>
      <c r="J393"/>
    </row>
    <row r="394" spans="6:10" ht="12.75">
      <c r="F394"/>
      <c r="G394"/>
      <c r="H394"/>
      <c r="I394" s="12"/>
      <c r="J394"/>
    </row>
    <row r="395" spans="6:10" ht="12.75">
      <c r="F395"/>
      <c r="G395"/>
      <c r="H395"/>
      <c r="I395" s="12"/>
      <c r="J395"/>
    </row>
    <row r="396" spans="6:10" ht="12.75">
      <c r="F396"/>
      <c r="G396"/>
      <c r="H396"/>
      <c r="I396" s="12"/>
      <c r="J396"/>
    </row>
    <row r="397" spans="6:10" ht="12.75">
      <c r="F397"/>
      <c r="G397"/>
      <c r="H397"/>
      <c r="I397" s="12"/>
      <c r="J397"/>
    </row>
    <row r="398" spans="6:10" ht="12.75">
      <c r="F398"/>
      <c r="G398"/>
      <c r="H398"/>
      <c r="I398" s="12"/>
      <c r="J398"/>
    </row>
    <row r="399" spans="6:10" ht="12.75">
      <c r="F399"/>
      <c r="G399"/>
      <c r="H399"/>
      <c r="I399" s="12"/>
      <c r="J399"/>
    </row>
    <row r="400" spans="6:10" ht="12.75">
      <c r="F400"/>
      <c r="G400"/>
      <c r="H400"/>
      <c r="I400" s="12"/>
      <c r="J400"/>
    </row>
    <row r="401" spans="6:10" ht="12.75">
      <c r="F401"/>
      <c r="G401"/>
      <c r="H401"/>
      <c r="I401" s="12"/>
      <c r="J401"/>
    </row>
    <row r="402" spans="6:10" ht="12.75">
      <c r="F402"/>
      <c r="G402"/>
      <c r="H402"/>
      <c r="I402" s="12"/>
      <c r="J402"/>
    </row>
    <row r="403" spans="6:10" ht="12.75">
      <c r="F403"/>
      <c r="G403"/>
      <c r="H403"/>
      <c r="I403" s="12"/>
      <c r="J403"/>
    </row>
    <row r="404" spans="6:10" ht="12.75">
      <c r="F404"/>
      <c r="G404"/>
      <c r="H404"/>
      <c r="I404" s="12"/>
      <c r="J404"/>
    </row>
    <row r="405" spans="6:10" ht="12.75">
      <c r="F405"/>
      <c r="G405"/>
      <c r="H405"/>
      <c r="I405" s="12"/>
      <c r="J405"/>
    </row>
    <row r="406" spans="6:10" ht="12.75">
      <c r="F406"/>
      <c r="G406"/>
      <c r="H406"/>
      <c r="I406" s="12"/>
      <c r="J406"/>
    </row>
    <row r="407" spans="6:10" ht="12.75">
      <c r="F407"/>
      <c r="G407"/>
      <c r="H407"/>
      <c r="I407" s="12"/>
      <c r="J407"/>
    </row>
    <row r="408" spans="6:10" ht="12.75">
      <c r="F408"/>
      <c r="G408"/>
      <c r="H408"/>
      <c r="I408" s="12"/>
      <c r="J408"/>
    </row>
    <row r="409" spans="6:10" ht="12.75">
      <c r="F409"/>
      <c r="G409"/>
      <c r="H409"/>
      <c r="I409" s="12"/>
      <c r="J409"/>
    </row>
    <row r="410" spans="6:10" ht="12.75">
      <c r="F410"/>
      <c r="G410"/>
      <c r="H410"/>
      <c r="I410" s="12"/>
      <c r="J410"/>
    </row>
    <row r="411" spans="6:10" ht="12.75">
      <c r="F411"/>
      <c r="G411"/>
      <c r="H411"/>
      <c r="I411" s="12"/>
      <c r="J411"/>
    </row>
    <row r="412" spans="6:10" ht="12.75">
      <c r="F412"/>
      <c r="G412"/>
      <c r="H412"/>
      <c r="I412" s="12"/>
      <c r="J412"/>
    </row>
    <row r="413" spans="6:10" ht="12.75">
      <c r="F413"/>
      <c r="G413"/>
      <c r="H413"/>
      <c r="I413" s="12"/>
      <c r="J413"/>
    </row>
    <row r="414" spans="6:10" ht="12.75">
      <c r="F414"/>
      <c r="G414"/>
      <c r="H414"/>
      <c r="I414" s="12"/>
      <c r="J414"/>
    </row>
    <row r="415" spans="6:10" ht="12.75">
      <c r="F415"/>
      <c r="G415"/>
      <c r="H415"/>
      <c r="I415" s="12"/>
      <c r="J415"/>
    </row>
    <row r="416" spans="6:10" ht="12.75">
      <c r="F416"/>
      <c r="G416"/>
      <c r="H416"/>
      <c r="I416" s="12"/>
      <c r="J416"/>
    </row>
    <row r="417" spans="6:10" ht="12.75">
      <c r="F417"/>
      <c r="G417"/>
      <c r="H417"/>
      <c r="I417" s="12"/>
      <c r="J417"/>
    </row>
    <row r="418" spans="6:10" ht="12.75">
      <c r="F418"/>
      <c r="G418"/>
      <c r="H418"/>
      <c r="I418" s="12"/>
      <c r="J418"/>
    </row>
    <row r="419" spans="6:10" ht="12.75">
      <c r="F419"/>
      <c r="G419"/>
      <c r="H419"/>
      <c r="I419" s="12"/>
      <c r="J419"/>
    </row>
    <row r="420" spans="6:10" ht="12.75">
      <c r="F420"/>
      <c r="G420"/>
      <c r="H420"/>
      <c r="I420" s="12"/>
      <c r="J420"/>
    </row>
    <row r="421" spans="6:10" ht="12.75">
      <c r="F421"/>
      <c r="G421"/>
      <c r="H421"/>
      <c r="I421" s="12"/>
      <c r="J421"/>
    </row>
    <row r="422" spans="6:10" ht="12.75">
      <c r="F422"/>
      <c r="G422"/>
      <c r="H422"/>
      <c r="I422" s="12"/>
      <c r="J422"/>
    </row>
    <row r="423" spans="6:10" ht="12.75">
      <c r="F423"/>
      <c r="G423"/>
      <c r="H423"/>
      <c r="I423" s="12"/>
      <c r="J423"/>
    </row>
    <row r="424" spans="6:10" ht="12.75">
      <c r="F424"/>
      <c r="G424"/>
      <c r="H424"/>
      <c r="I424" s="12"/>
      <c r="J424"/>
    </row>
    <row r="425" spans="6:10" ht="12.75">
      <c r="F425"/>
      <c r="G425"/>
      <c r="H425"/>
      <c r="I425" s="12"/>
      <c r="J425"/>
    </row>
    <row r="426" spans="6:10" ht="12.75">
      <c r="F426"/>
      <c r="G426"/>
      <c r="H426"/>
      <c r="I426" s="12"/>
      <c r="J426"/>
    </row>
    <row r="427" spans="6:10" ht="12.75">
      <c r="F427"/>
      <c r="G427"/>
      <c r="H427"/>
      <c r="I427" s="12"/>
      <c r="J427"/>
    </row>
    <row r="428" spans="6:10" ht="12.75">
      <c r="F428"/>
      <c r="G428"/>
      <c r="H428"/>
      <c r="I428" s="12"/>
      <c r="J428"/>
    </row>
    <row r="429" spans="6:10" ht="12.75">
      <c r="F429"/>
      <c r="G429"/>
      <c r="H429"/>
      <c r="I429" s="12"/>
      <c r="J429"/>
    </row>
    <row r="430" spans="6:10" ht="12.75">
      <c r="F430"/>
      <c r="G430"/>
      <c r="H430"/>
      <c r="I430" s="12"/>
      <c r="J430"/>
    </row>
    <row r="431" spans="6:10" ht="12.75">
      <c r="F431"/>
      <c r="G431"/>
      <c r="H431"/>
      <c r="I431" s="12"/>
      <c r="J431"/>
    </row>
    <row r="432" spans="6:10" ht="12.75">
      <c r="F432"/>
      <c r="G432"/>
      <c r="H432"/>
      <c r="I432" s="12"/>
      <c r="J432"/>
    </row>
    <row r="433" spans="6:10" ht="12.75">
      <c r="F433"/>
      <c r="G433"/>
      <c r="H433"/>
      <c r="I433" s="12"/>
      <c r="J433"/>
    </row>
    <row r="434" spans="6:10" ht="12.75">
      <c r="F434"/>
      <c r="G434"/>
      <c r="H434"/>
      <c r="I434" s="12"/>
      <c r="J434"/>
    </row>
    <row r="435" spans="6:10" ht="12.75">
      <c r="F435"/>
      <c r="G435"/>
      <c r="H435"/>
      <c r="I435" s="12"/>
      <c r="J435"/>
    </row>
    <row r="436" spans="6:10" ht="12.75">
      <c r="F436"/>
      <c r="G436"/>
      <c r="H436"/>
      <c r="I436" s="12"/>
      <c r="J436"/>
    </row>
    <row r="437" spans="6:10" ht="12.75">
      <c r="F437"/>
      <c r="G437"/>
      <c r="H437"/>
      <c r="I437" s="12"/>
      <c r="J437"/>
    </row>
    <row r="438" spans="6:10" ht="12.75">
      <c r="F438"/>
      <c r="G438"/>
      <c r="H438"/>
      <c r="I438" s="12"/>
      <c r="J438"/>
    </row>
    <row r="439" spans="6:10" ht="12.75">
      <c r="F439"/>
      <c r="G439"/>
      <c r="H439"/>
      <c r="I439" s="12"/>
      <c r="J439"/>
    </row>
    <row r="440" spans="6:10" ht="12.75">
      <c r="F440"/>
      <c r="G440"/>
      <c r="H440"/>
      <c r="I440" s="12"/>
      <c r="J440"/>
    </row>
    <row r="441" spans="6:10" ht="12.75">
      <c r="F441"/>
      <c r="G441"/>
      <c r="H441"/>
      <c r="I441" s="12"/>
      <c r="J441"/>
    </row>
    <row r="442" spans="6:10" ht="12.75">
      <c r="F442"/>
      <c r="G442"/>
      <c r="H442"/>
      <c r="I442" s="12"/>
      <c r="J442"/>
    </row>
    <row r="443" spans="6:10" ht="12.75">
      <c r="F443"/>
      <c r="G443"/>
      <c r="H443"/>
      <c r="I443" s="12"/>
      <c r="J443"/>
    </row>
    <row r="444" spans="6:10" ht="12.75">
      <c r="F444"/>
      <c r="G444"/>
      <c r="H444"/>
      <c r="I444" s="12"/>
      <c r="J444"/>
    </row>
    <row r="445" spans="6:10" ht="12.75">
      <c r="F445"/>
      <c r="G445"/>
      <c r="H445"/>
      <c r="I445" s="12"/>
      <c r="J445"/>
    </row>
    <row r="446" spans="6:10" ht="12.75">
      <c r="F446"/>
      <c r="G446"/>
      <c r="H446"/>
      <c r="I446" s="12"/>
      <c r="J446"/>
    </row>
    <row r="447" spans="6:10" ht="12.75">
      <c r="F447"/>
      <c r="G447"/>
      <c r="H447"/>
      <c r="I447" s="12"/>
      <c r="J447"/>
    </row>
    <row r="448" spans="6:10" ht="12.75">
      <c r="F448"/>
      <c r="G448"/>
      <c r="H448"/>
      <c r="I448" s="12"/>
      <c r="J448"/>
    </row>
    <row r="449" spans="6:10" ht="12.75">
      <c r="F449"/>
      <c r="G449"/>
      <c r="H449"/>
      <c r="I449" s="12"/>
      <c r="J449"/>
    </row>
    <row r="450" spans="6:10" ht="12.75">
      <c r="F450"/>
      <c r="G450"/>
      <c r="H450"/>
      <c r="I450" s="12"/>
      <c r="J450"/>
    </row>
    <row r="451" spans="6:10" ht="12.75">
      <c r="F451"/>
      <c r="G451"/>
      <c r="H451"/>
      <c r="I451" s="12"/>
      <c r="J451"/>
    </row>
    <row r="452" spans="6:10" ht="12.75">
      <c r="F452"/>
      <c r="G452"/>
      <c r="H452"/>
      <c r="I452" s="12"/>
      <c r="J452"/>
    </row>
    <row r="453" spans="6:10" ht="12.75">
      <c r="F453"/>
      <c r="G453"/>
      <c r="H453"/>
      <c r="I453" s="12"/>
      <c r="J453"/>
    </row>
    <row r="454" spans="6:10" ht="12.75">
      <c r="F454"/>
      <c r="G454"/>
      <c r="H454"/>
      <c r="I454" s="12"/>
      <c r="J454"/>
    </row>
    <row r="455" spans="6:10" ht="12.75">
      <c r="F455"/>
      <c r="G455"/>
      <c r="H455"/>
      <c r="I455" s="12"/>
      <c r="J455"/>
    </row>
    <row r="456" spans="6:10" ht="12.75">
      <c r="F456"/>
      <c r="G456"/>
      <c r="H456"/>
      <c r="I456" s="12"/>
      <c r="J456"/>
    </row>
    <row r="457" spans="6:10" ht="12.75">
      <c r="F457"/>
      <c r="G457"/>
      <c r="H457"/>
      <c r="I457" s="12"/>
      <c r="J457"/>
    </row>
    <row r="458" spans="6:10" ht="12.75">
      <c r="F458"/>
      <c r="G458"/>
      <c r="H458"/>
      <c r="I458" s="12"/>
      <c r="J458"/>
    </row>
    <row r="459" spans="6:10" ht="12.75">
      <c r="F459"/>
      <c r="G459"/>
      <c r="H459"/>
      <c r="I459" s="12"/>
      <c r="J459"/>
    </row>
    <row r="460" spans="6:10" ht="12.75">
      <c r="F460"/>
      <c r="G460"/>
      <c r="H460"/>
      <c r="I460" s="12"/>
      <c r="J460"/>
    </row>
    <row r="461" spans="6:10" ht="12.75">
      <c r="F461"/>
      <c r="G461"/>
      <c r="H461"/>
      <c r="I461" s="12"/>
      <c r="J461"/>
    </row>
    <row r="462" spans="6:10" ht="12.75">
      <c r="F462"/>
      <c r="G462"/>
      <c r="H462"/>
      <c r="I462" s="12"/>
      <c r="J462"/>
    </row>
    <row r="463" spans="6:10" ht="12.75">
      <c r="F463"/>
      <c r="G463"/>
      <c r="H463"/>
      <c r="I463" s="12"/>
      <c r="J463"/>
    </row>
    <row r="464" spans="6:10" ht="12.75">
      <c r="F464"/>
      <c r="G464"/>
      <c r="H464"/>
      <c r="I464" s="12"/>
      <c r="J464"/>
    </row>
    <row r="465" spans="6:10" ht="12.75">
      <c r="F465"/>
      <c r="G465"/>
      <c r="H465"/>
      <c r="I465" s="12"/>
      <c r="J465"/>
    </row>
    <row r="466" spans="6:10" ht="12.75">
      <c r="F466"/>
      <c r="G466"/>
      <c r="H466"/>
      <c r="I466" s="12"/>
      <c r="J466"/>
    </row>
    <row r="467" spans="6:10" ht="12.75">
      <c r="F467"/>
      <c r="G467"/>
      <c r="H467"/>
      <c r="I467" s="12"/>
      <c r="J467"/>
    </row>
    <row r="468" spans="6:10" ht="12.75">
      <c r="F468"/>
      <c r="G468"/>
      <c r="H468"/>
      <c r="I468" s="12"/>
      <c r="J468"/>
    </row>
    <row r="469" spans="6:10" ht="12.75">
      <c r="F469"/>
      <c r="G469"/>
      <c r="H469"/>
      <c r="I469" s="12"/>
      <c r="J469"/>
    </row>
    <row r="470" spans="6:10" ht="12.75">
      <c r="F470"/>
      <c r="G470"/>
      <c r="H470"/>
      <c r="I470" s="12"/>
      <c r="J470"/>
    </row>
    <row r="471" spans="6:10" ht="12.75">
      <c r="F471"/>
      <c r="G471"/>
      <c r="H471"/>
      <c r="I471" s="12"/>
      <c r="J471"/>
    </row>
    <row r="472" spans="6:10" ht="12.75">
      <c r="F472"/>
      <c r="G472"/>
      <c r="H472"/>
      <c r="I472" s="12"/>
      <c r="J472"/>
    </row>
    <row r="473" spans="6:10" ht="12.75">
      <c r="F473"/>
      <c r="G473"/>
      <c r="H473"/>
      <c r="I473" s="12"/>
      <c r="J473"/>
    </row>
    <row r="474" spans="6:10" ht="12.75">
      <c r="F474"/>
      <c r="G474"/>
      <c r="H474"/>
      <c r="I474" s="12"/>
      <c r="J474"/>
    </row>
    <row r="475" spans="6:10" ht="12.75">
      <c r="F475"/>
      <c r="G475"/>
      <c r="H475"/>
      <c r="I475" s="12"/>
      <c r="J475"/>
    </row>
    <row r="476" spans="6:10" ht="12.75">
      <c r="F476"/>
      <c r="G476"/>
      <c r="H476"/>
      <c r="I476" s="12"/>
      <c r="J476"/>
    </row>
    <row r="477" spans="6:10" ht="12.75">
      <c r="F477"/>
      <c r="G477"/>
      <c r="H477"/>
      <c r="I477" s="12"/>
      <c r="J477"/>
    </row>
    <row r="478" spans="6:10" ht="12.75">
      <c r="F478"/>
      <c r="G478"/>
      <c r="H478"/>
      <c r="I478" s="12"/>
      <c r="J478"/>
    </row>
    <row r="479" spans="6:10" ht="12.75">
      <c r="F479"/>
      <c r="G479"/>
      <c r="H479"/>
      <c r="I479" s="12"/>
      <c r="J479"/>
    </row>
    <row r="480" spans="6:10" ht="12.75">
      <c r="F480"/>
      <c r="G480"/>
      <c r="H480"/>
      <c r="I480" s="12"/>
      <c r="J480"/>
    </row>
    <row r="481" spans="6:10" ht="12.75">
      <c r="F481"/>
      <c r="G481"/>
      <c r="H481"/>
      <c r="I481" s="12"/>
      <c r="J481"/>
    </row>
    <row r="482" spans="6:10" ht="12.75">
      <c r="F482"/>
      <c r="G482"/>
      <c r="H482"/>
      <c r="I482" s="12"/>
      <c r="J482"/>
    </row>
    <row r="483" spans="6:10" ht="12.75">
      <c r="F483"/>
      <c r="G483"/>
      <c r="H483"/>
      <c r="I483" s="12"/>
      <c r="J483"/>
    </row>
    <row r="484" spans="6:10" ht="12.75">
      <c r="F484"/>
      <c r="G484"/>
      <c r="H484"/>
      <c r="I484" s="12"/>
      <c r="J484"/>
    </row>
    <row r="485" spans="6:10" ht="12.75">
      <c r="F485"/>
      <c r="G485"/>
      <c r="H485"/>
      <c r="I485" s="12"/>
      <c r="J485"/>
    </row>
    <row r="486" spans="6:10" ht="12.75">
      <c r="F486"/>
      <c r="G486"/>
      <c r="H486"/>
      <c r="I486" s="12"/>
      <c r="J486"/>
    </row>
    <row r="487" spans="6:10" ht="12.75">
      <c r="F487"/>
      <c r="G487"/>
      <c r="H487"/>
      <c r="I487" s="12"/>
      <c r="J487"/>
    </row>
    <row r="488" spans="6:10" ht="12.75">
      <c r="F488"/>
      <c r="G488"/>
      <c r="H488"/>
      <c r="I488" s="12"/>
      <c r="J488"/>
    </row>
    <row r="489" spans="6:10" ht="12.75">
      <c r="F489"/>
      <c r="G489"/>
      <c r="H489"/>
      <c r="I489" s="12"/>
      <c r="J489"/>
    </row>
    <row r="490" spans="6:10" ht="12.75">
      <c r="F490"/>
      <c r="G490"/>
      <c r="H490"/>
      <c r="I490" s="12"/>
      <c r="J490"/>
    </row>
    <row r="491" spans="6:10" ht="12.75">
      <c r="F491"/>
      <c r="G491"/>
      <c r="H491"/>
      <c r="I491" s="12"/>
      <c r="J491"/>
    </row>
    <row r="492" spans="6:10" ht="12.75">
      <c r="F492"/>
      <c r="G492"/>
      <c r="H492"/>
      <c r="I492" s="12"/>
      <c r="J492"/>
    </row>
    <row r="493" spans="6:10" ht="12.75">
      <c r="F493"/>
      <c r="G493"/>
      <c r="H493"/>
      <c r="I493" s="12"/>
      <c r="J493"/>
    </row>
    <row r="494" spans="6:10" ht="12.75">
      <c r="F494"/>
      <c r="G494"/>
      <c r="H494"/>
      <c r="I494" s="12"/>
      <c r="J494"/>
    </row>
    <row r="495" spans="6:10" ht="12.75">
      <c r="F495"/>
      <c r="G495"/>
      <c r="H495"/>
      <c r="I495" s="12"/>
      <c r="J495"/>
    </row>
    <row r="496" spans="6:10" ht="12.75">
      <c r="F496"/>
      <c r="G496"/>
      <c r="H496"/>
      <c r="I496" s="12"/>
      <c r="J496"/>
    </row>
    <row r="497" spans="6:10" ht="12.75">
      <c r="F497"/>
      <c r="G497"/>
      <c r="H497"/>
      <c r="I497" s="12"/>
      <c r="J497"/>
    </row>
    <row r="498" spans="6:10" ht="12.75">
      <c r="F498"/>
      <c r="G498"/>
      <c r="H498"/>
      <c r="I498" s="12"/>
      <c r="J498"/>
    </row>
    <row r="499" spans="6:10" ht="12.75">
      <c r="F499"/>
      <c r="G499"/>
      <c r="H499"/>
      <c r="I499" s="12"/>
      <c r="J499"/>
    </row>
    <row r="500" spans="6:10" ht="12.75">
      <c r="F500"/>
      <c r="G500"/>
      <c r="H500"/>
      <c r="I500" s="12"/>
      <c r="J500"/>
    </row>
    <row r="501" spans="6:10" ht="12.75">
      <c r="F501"/>
      <c r="G501"/>
      <c r="H501"/>
      <c r="I501" s="12"/>
      <c r="J501"/>
    </row>
    <row r="502" spans="6:10" ht="12.75">
      <c r="F502"/>
      <c r="G502"/>
      <c r="H502"/>
      <c r="I502" s="12"/>
      <c r="J502"/>
    </row>
    <row r="503" spans="6:10" ht="12.75">
      <c r="F503"/>
      <c r="G503"/>
      <c r="H503"/>
      <c r="I503" s="12"/>
      <c r="J503"/>
    </row>
    <row r="504" spans="6:10" ht="12.75">
      <c r="F504"/>
      <c r="G504"/>
      <c r="H504"/>
      <c r="I504" s="12"/>
      <c r="J504"/>
    </row>
    <row r="505" spans="6:10" ht="12.75">
      <c r="F505"/>
      <c r="G505"/>
      <c r="H505"/>
      <c r="I505" s="12"/>
      <c r="J505"/>
    </row>
    <row r="506" spans="6:10" ht="12.75">
      <c r="F506"/>
      <c r="G506"/>
      <c r="H506"/>
      <c r="I506" s="12"/>
      <c r="J506"/>
    </row>
    <row r="507" spans="6:10" ht="12.75">
      <c r="F507"/>
      <c r="G507"/>
      <c r="H507"/>
      <c r="I507" s="12"/>
      <c r="J507"/>
    </row>
    <row r="508" spans="6:10" ht="12.75">
      <c r="F508"/>
      <c r="G508"/>
      <c r="H508"/>
      <c r="I508" s="12"/>
      <c r="J508"/>
    </row>
    <row r="509" spans="6:10" ht="12.75">
      <c r="F509"/>
      <c r="G509"/>
      <c r="H509"/>
      <c r="I509" s="12"/>
      <c r="J509"/>
    </row>
    <row r="510" spans="6:10" ht="12.75">
      <c r="F510"/>
      <c r="G510"/>
      <c r="H510"/>
      <c r="I510" s="12"/>
      <c r="J510"/>
    </row>
    <row r="511" spans="6:10" ht="12.75">
      <c r="F511"/>
      <c r="G511"/>
      <c r="H511"/>
      <c r="I511" s="12"/>
      <c r="J511"/>
    </row>
    <row r="512" spans="6:10" ht="12.75">
      <c r="F512"/>
      <c r="G512"/>
      <c r="H512"/>
      <c r="I512" s="12"/>
      <c r="J512"/>
    </row>
    <row r="513" spans="6:10" ht="12.75">
      <c r="F513"/>
      <c r="G513"/>
      <c r="H513"/>
      <c r="I513" s="12"/>
      <c r="J513"/>
    </row>
    <row r="514" spans="6:10" ht="12.75">
      <c r="F514"/>
      <c r="G514"/>
      <c r="H514"/>
      <c r="I514" s="12"/>
      <c r="J514"/>
    </row>
    <row r="515" spans="6:10" ht="12.75">
      <c r="F515"/>
      <c r="G515"/>
      <c r="H515"/>
      <c r="I515" s="12"/>
      <c r="J515"/>
    </row>
    <row r="516" spans="6:10" ht="12.75">
      <c r="F516"/>
      <c r="G516"/>
      <c r="H516"/>
      <c r="I516" s="12"/>
      <c r="J516"/>
    </row>
    <row r="517" spans="6:10" ht="12.75">
      <c r="F517"/>
      <c r="G517"/>
      <c r="H517"/>
      <c r="I517" s="12"/>
      <c r="J517"/>
    </row>
    <row r="518" spans="6:10" ht="12.75">
      <c r="F518"/>
      <c r="G518"/>
      <c r="H518"/>
      <c r="I518" s="12"/>
      <c r="J518"/>
    </row>
    <row r="519" spans="6:10" ht="12.75">
      <c r="F519"/>
      <c r="G519"/>
      <c r="H519"/>
      <c r="I519" s="12"/>
      <c r="J519"/>
    </row>
    <row r="520" spans="6:10" ht="12.75">
      <c r="F520"/>
      <c r="G520"/>
      <c r="H520"/>
      <c r="I520" s="12"/>
      <c r="J520"/>
    </row>
    <row r="521" spans="6:10" ht="12.75">
      <c r="F521"/>
      <c r="G521"/>
      <c r="H521"/>
      <c r="I521" s="12"/>
      <c r="J521"/>
    </row>
    <row r="522" spans="6:10" ht="12.75">
      <c r="F522"/>
      <c r="G522"/>
      <c r="H522"/>
      <c r="I522" s="12"/>
      <c r="J522"/>
    </row>
    <row r="523" spans="6:10" ht="12.75">
      <c r="F523"/>
      <c r="G523"/>
      <c r="H523"/>
      <c r="I523" s="12"/>
      <c r="J523"/>
    </row>
    <row r="524" spans="6:10" ht="12.75">
      <c r="F524"/>
      <c r="G524"/>
      <c r="H524"/>
      <c r="I524" s="12"/>
      <c r="J524"/>
    </row>
    <row r="525" spans="6:10" ht="12.75">
      <c r="F525"/>
      <c r="G525"/>
      <c r="H525"/>
      <c r="I525" s="12"/>
      <c r="J525"/>
    </row>
    <row r="526" spans="6:10" ht="12.75">
      <c r="F526"/>
      <c r="G526"/>
      <c r="H526"/>
      <c r="I526" s="12"/>
      <c r="J526"/>
    </row>
    <row r="527" spans="6:10" ht="12.75">
      <c r="F527"/>
      <c r="G527"/>
      <c r="H527"/>
      <c r="I527" s="12"/>
      <c r="J527"/>
    </row>
    <row r="528" spans="6:10" ht="12.75">
      <c r="F528"/>
      <c r="G528"/>
      <c r="H528"/>
      <c r="I528" s="12"/>
      <c r="J528"/>
    </row>
    <row r="529" spans="6:10" ht="12.75">
      <c r="F529"/>
      <c r="G529"/>
      <c r="H529"/>
      <c r="I529" s="12"/>
      <c r="J529"/>
    </row>
    <row r="530" spans="6:10" ht="12.75">
      <c r="F530"/>
      <c r="G530"/>
      <c r="H530"/>
      <c r="I530" s="12"/>
      <c r="J530"/>
    </row>
    <row r="531" spans="6:10" ht="12.75">
      <c r="F531"/>
      <c r="G531"/>
      <c r="H531"/>
      <c r="I531" s="12"/>
      <c r="J531"/>
    </row>
    <row r="532" spans="6:10" ht="12.75">
      <c r="F532"/>
      <c r="G532"/>
      <c r="H532"/>
      <c r="I532" s="12"/>
      <c r="J532"/>
    </row>
    <row r="533" spans="6:10" ht="12.75">
      <c r="F533"/>
      <c r="G533"/>
      <c r="H533"/>
      <c r="I533" s="12"/>
      <c r="J533"/>
    </row>
    <row r="534" spans="6:10" ht="12.75">
      <c r="F534"/>
      <c r="G534"/>
      <c r="H534"/>
      <c r="I534" s="12"/>
      <c r="J534"/>
    </row>
    <row r="535" spans="6:10" ht="12.75">
      <c r="F535"/>
      <c r="G535"/>
      <c r="H535"/>
      <c r="I535" s="12"/>
      <c r="J535"/>
    </row>
    <row r="536" spans="6:10" ht="12.75">
      <c r="F536"/>
      <c r="G536"/>
      <c r="H536"/>
      <c r="I536" s="12"/>
      <c r="J536"/>
    </row>
    <row r="537" spans="6:10" ht="12.75">
      <c r="F537"/>
      <c r="G537"/>
      <c r="H537"/>
      <c r="I537" s="12"/>
      <c r="J537"/>
    </row>
    <row r="538" spans="6:10" ht="12.75">
      <c r="F538"/>
      <c r="G538"/>
      <c r="H538"/>
      <c r="I538" s="12"/>
      <c r="J538"/>
    </row>
    <row r="539" spans="6:10" ht="12.75">
      <c r="F539"/>
      <c r="G539"/>
      <c r="H539"/>
      <c r="I539" s="12"/>
      <c r="J539"/>
    </row>
    <row r="540" spans="6:10" ht="12.75">
      <c r="F540"/>
      <c r="G540"/>
      <c r="H540"/>
      <c r="I540" s="12"/>
      <c r="J540"/>
    </row>
    <row r="541" spans="6:10" ht="12.75">
      <c r="F541"/>
      <c r="G541"/>
      <c r="H541"/>
      <c r="I541" s="12"/>
      <c r="J541"/>
    </row>
    <row r="542" spans="6:10" ht="12.75">
      <c r="F542"/>
      <c r="G542"/>
      <c r="H542"/>
      <c r="I542" s="12"/>
      <c r="J542"/>
    </row>
    <row r="543" spans="6:10" ht="12.75">
      <c r="F543"/>
      <c r="G543"/>
      <c r="H543"/>
      <c r="I543" s="12"/>
      <c r="J543"/>
    </row>
    <row r="544" spans="6:10" ht="12.75">
      <c r="F544"/>
      <c r="G544"/>
      <c r="H544"/>
      <c r="I544" s="12"/>
      <c r="J544"/>
    </row>
    <row r="545" spans="6:10" ht="12.75">
      <c r="F545"/>
      <c r="G545"/>
      <c r="H545"/>
      <c r="I545" s="12"/>
      <c r="J545"/>
    </row>
    <row r="546" spans="6:10" ht="12.75">
      <c r="F546"/>
      <c r="G546"/>
      <c r="H546"/>
      <c r="I546" s="12"/>
      <c r="J546"/>
    </row>
    <row r="547" spans="6:10" ht="12.75">
      <c r="F547"/>
      <c r="G547"/>
      <c r="H547"/>
      <c r="I547" s="12"/>
      <c r="J547"/>
    </row>
    <row r="548" spans="6:10" ht="12.75">
      <c r="F548"/>
      <c r="G548"/>
      <c r="H548"/>
      <c r="I548" s="12"/>
      <c r="J548"/>
    </row>
    <row r="549" spans="6:10" ht="12.75">
      <c r="F549"/>
      <c r="G549"/>
      <c r="H549"/>
      <c r="I549" s="12"/>
      <c r="J549"/>
    </row>
    <row r="550" spans="6:10" ht="12.75">
      <c r="F550"/>
      <c r="G550"/>
      <c r="H550"/>
      <c r="I550" s="12"/>
      <c r="J550"/>
    </row>
    <row r="551" spans="6:10" ht="12.75">
      <c r="F551"/>
      <c r="G551"/>
      <c r="H551"/>
      <c r="I551" s="12"/>
      <c r="J551"/>
    </row>
    <row r="552" spans="6:10" ht="12.75">
      <c r="F552"/>
      <c r="G552"/>
      <c r="H552"/>
      <c r="I552" s="12"/>
      <c r="J552"/>
    </row>
    <row r="553" spans="6:10" ht="12.75">
      <c r="F553"/>
      <c r="G553"/>
      <c r="H553"/>
      <c r="I553" s="12"/>
      <c r="J553"/>
    </row>
    <row r="554" spans="6:10" ht="12.75">
      <c r="F554"/>
      <c r="G554"/>
      <c r="H554"/>
      <c r="I554" s="12"/>
      <c r="J554"/>
    </row>
    <row r="555" spans="6:10" ht="12.75">
      <c r="F555"/>
      <c r="G555"/>
      <c r="H555"/>
      <c r="I555" s="12"/>
      <c r="J555"/>
    </row>
    <row r="556" spans="6:10" ht="12.75">
      <c r="F556"/>
      <c r="G556"/>
      <c r="H556"/>
      <c r="I556" s="12"/>
      <c r="J556"/>
    </row>
    <row r="557" spans="6:10" ht="12.75">
      <c r="F557"/>
      <c r="G557"/>
      <c r="H557"/>
      <c r="I557" s="12"/>
      <c r="J557"/>
    </row>
    <row r="558" spans="6:10" ht="12.75">
      <c r="F558"/>
      <c r="G558"/>
      <c r="H558"/>
      <c r="I558" s="12"/>
      <c r="J558"/>
    </row>
    <row r="559" spans="6:10" ht="12.75">
      <c r="F559"/>
      <c r="G559"/>
      <c r="H559"/>
      <c r="I559" s="12"/>
      <c r="J559"/>
    </row>
    <row r="560" spans="6:10" ht="12.75">
      <c r="F560"/>
      <c r="G560"/>
      <c r="H560"/>
      <c r="I560" s="12"/>
      <c r="J560"/>
    </row>
    <row r="561" spans="6:10" ht="12.75">
      <c r="F561"/>
      <c r="G561"/>
      <c r="H561"/>
      <c r="I561" s="12"/>
      <c r="J561"/>
    </row>
    <row r="562" spans="6:10" ht="12.75">
      <c r="F562"/>
      <c r="G562"/>
      <c r="H562"/>
      <c r="I562" s="12"/>
      <c r="J562"/>
    </row>
    <row r="563" spans="6:10" ht="12.75">
      <c r="F563"/>
      <c r="G563"/>
      <c r="H563"/>
      <c r="I563" s="12"/>
      <c r="J563"/>
    </row>
    <row r="564" spans="6:10" ht="12.75">
      <c r="F564"/>
      <c r="G564"/>
      <c r="H564"/>
      <c r="I564" s="12"/>
      <c r="J564"/>
    </row>
    <row r="565" spans="6:10" ht="12.75">
      <c r="F565"/>
      <c r="G565"/>
      <c r="H565"/>
      <c r="I565" s="12"/>
      <c r="J565"/>
    </row>
    <row r="566" spans="6:10" ht="12.75">
      <c r="F566"/>
      <c r="G566"/>
      <c r="H566"/>
      <c r="I566" s="12"/>
      <c r="J566"/>
    </row>
    <row r="567" spans="6:10" ht="12.75">
      <c r="F567"/>
      <c r="G567"/>
      <c r="H567"/>
      <c r="I567" s="12"/>
      <c r="J567"/>
    </row>
    <row r="568" spans="6:10" ht="12.75">
      <c r="F568"/>
      <c r="G568"/>
      <c r="H568"/>
      <c r="I568" s="12"/>
      <c r="J568"/>
    </row>
    <row r="569" spans="6:10" ht="12.75">
      <c r="F569"/>
      <c r="G569"/>
      <c r="H569"/>
      <c r="I569" s="12"/>
      <c r="J569"/>
    </row>
    <row r="570" spans="6:10" ht="12.75">
      <c r="F570"/>
      <c r="G570"/>
      <c r="H570"/>
      <c r="I570" s="12"/>
      <c r="J570"/>
    </row>
    <row r="571" spans="6:10" ht="12.75">
      <c r="F571"/>
      <c r="G571"/>
      <c r="H571"/>
      <c r="I571" s="12"/>
      <c r="J571"/>
    </row>
    <row r="572" spans="6:10" ht="12.75">
      <c r="F572"/>
      <c r="G572"/>
      <c r="H572"/>
      <c r="I572" s="12"/>
      <c r="J572"/>
    </row>
    <row r="573" spans="6:10" ht="12.75">
      <c r="F573"/>
      <c r="G573"/>
      <c r="H573"/>
      <c r="I573" s="12"/>
      <c r="J573"/>
    </row>
    <row r="574" spans="6:10" ht="12.75">
      <c r="F574"/>
      <c r="G574"/>
      <c r="H574"/>
      <c r="I574" s="12"/>
      <c r="J574"/>
    </row>
    <row r="575" spans="6:10" ht="12.75">
      <c r="F575"/>
      <c r="G575"/>
      <c r="H575"/>
      <c r="I575" s="12"/>
      <c r="J575"/>
    </row>
    <row r="576" spans="6:10" ht="12.75">
      <c r="F576"/>
      <c r="G576"/>
      <c r="H576"/>
      <c r="I576" s="12"/>
      <c r="J576"/>
    </row>
    <row r="577" spans="6:10" ht="12.75">
      <c r="F577"/>
      <c r="G577"/>
      <c r="H577"/>
      <c r="I577" s="12"/>
      <c r="J577"/>
    </row>
    <row r="578" spans="6:10" ht="12.75">
      <c r="F578"/>
      <c r="G578"/>
      <c r="H578"/>
      <c r="I578" s="12"/>
      <c r="J578"/>
    </row>
    <row r="579" spans="6:10" ht="12.75">
      <c r="F579"/>
      <c r="G579"/>
      <c r="H579"/>
      <c r="I579" s="12"/>
      <c r="J579"/>
    </row>
    <row r="580" spans="6:10" ht="12.75">
      <c r="F580"/>
      <c r="G580"/>
      <c r="H580"/>
      <c r="I580" s="12"/>
      <c r="J580"/>
    </row>
    <row r="581" spans="6:10" ht="12.75">
      <c r="F581"/>
      <c r="G581"/>
      <c r="H581"/>
      <c r="I581" s="12"/>
      <c r="J581"/>
    </row>
    <row r="582" spans="6:10" ht="12.75">
      <c r="F582"/>
      <c r="G582"/>
      <c r="H582"/>
      <c r="I582" s="12"/>
      <c r="J582"/>
    </row>
    <row r="583" spans="6:10" ht="12.75">
      <c r="F583"/>
      <c r="G583"/>
      <c r="H583"/>
      <c r="I583" s="12"/>
      <c r="J583"/>
    </row>
    <row r="584" spans="6:10" ht="12.75">
      <c r="F584"/>
      <c r="G584"/>
      <c r="H584"/>
      <c r="I584" s="12"/>
      <c r="J584"/>
    </row>
    <row r="585" spans="6:10" ht="12.75">
      <c r="F585"/>
      <c r="G585"/>
      <c r="H585"/>
      <c r="I585" s="12"/>
      <c r="J585"/>
    </row>
    <row r="586" spans="6:10" ht="12.75">
      <c r="F586"/>
      <c r="G586"/>
      <c r="H586"/>
      <c r="I586" s="12"/>
      <c r="J586"/>
    </row>
    <row r="587" spans="6:10" ht="12.75">
      <c r="F587"/>
      <c r="G587"/>
      <c r="H587"/>
      <c r="I587" s="12"/>
      <c r="J587"/>
    </row>
    <row r="588" spans="6:10" ht="12.75">
      <c r="F588"/>
      <c r="G588"/>
      <c r="H588"/>
      <c r="I588" s="12"/>
      <c r="J588"/>
    </row>
    <row r="589" spans="6:10" ht="12.75">
      <c r="F589"/>
      <c r="G589"/>
      <c r="H589"/>
      <c r="I589" s="12"/>
      <c r="J589"/>
    </row>
    <row r="590" spans="6:10" ht="12.75">
      <c r="F590"/>
      <c r="G590"/>
      <c r="H590"/>
      <c r="I590" s="12"/>
      <c r="J590"/>
    </row>
    <row r="591" spans="6:10" ht="12.75">
      <c r="F591"/>
      <c r="G591"/>
      <c r="H591"/>
      <c r="I591" s="12"/>
      <c r="J591"/>
    </row>
    <row r="592" spans="6:10" ht="12.75">
      <c r="F592"/>
      <c r="G592"/>
      <c r="H592"/>
      <c r="I592" s="12"/>
      <c r="J592"/>
    </row>
    <row r="593" spans="6:10" ht="12.75">
      <c r="F593"/>
      <c r="G593"/>
      <c r="H593"/>
      <c r="I593" s="12"/>
      <c r="J593"/>
    </row>
    <row r="594" spans="6:10" ht="12.75">
      <c r="F594"/>
      <c r="G594"/>
      <c r="H594"/>
      <c r="I594" s="12"/>
      <c r="J594"/>
    </row>
    <row r="595" spans="6:10" ht="12.75">
      <c r="F595"/>
      <c r="G595"/>
      <c r="H595"/>
      <c r="I595" s="12"/>
      <c r="J595"/>
    </row>
    <row r="596" spans="6:10" ht="12.75">
      <c r="F596"/>
      <c r="G596"/>
      <c r="H596"/>
      <c r="I596" s="12"/>
      <c r="J596"/>
    </row>
    <row r="597" spans="6:10" ht="12.75">
      <c r="F597"/>
      <c r="G597"/>
      <c r="H597"/>
      <c r="I597" s="12"/>
      <c r="J597"/>
    </row>
    <row r="598" spans="6:10" ht="12.75">
      <c r="F598"/>
      <c r="G598"/>
      <c r="H598"/>
      <c r="I598" s="12"/>
      <c r="J598"/>
    </row>
    <row r="599" spans="6:10" ht="12.75">
      <c r="F599"/>
      <c r="G599"/>
      <c r="H599"/>
      <c r="I599" s="12"/>
      <c r="J599"/>
    </row>
    <row r="600" spans="6:10" ht="12.75">
      <c r="F600"/>
      <c r="G600"/>
      <c r="H600"/>
      <c r="I600" s="12"/>
      <c r="J600"/>
    </row>
    <row r="601" spans="6:10" ht="12.75">
      <c r="F601"/>
      <c r="G601"/>
      <c r="H601"/>
      <c r="I601" s="12"/>
      <c r="J601"/>
    </row>
    <row r="602" spans="6:10" ht="12.75">
      <c r="F602"/>
      <c r="G602"/>
      <c r="H602"/>
      <c r="I602" s="12"/>
      <c r="J602"/>
    </row>
    <row r="603" spans="6:10" ht="12.75">
      <c r="F603"/>
      <c r="G603"/>
      <c r="H603"/>
      <c r="I603" s="12"/>
      <c r="J603"/>
    </row>
    <row r="604" spans="6:10" ht="12.75">
      <c r="F604"/>
      <c r="G604"/>
      <c r="H604"/>
      <c r="I604" s="12"/>
      <c r="J604"/>
    </row>
    <row r="605" spans="6:10" ht="12.75">
      <c r="F605"/>
      <c r="G605"/>
      <c r="H605"/>
      <c r="I605" s="12"/>
      <c r="J605"/>
    </row>
    <row r="606" spans="6:10" ht="12.75">
      <c r="F606"/>
      <c r="G606"/>
      <c r="H606"/>
      <c r="I606" s="12"/>
      <c r="J606"/>
    </row>
    <row r="607" spans="6:10" ht="12.75">
      <c r="F607"/>
      <c r="G607"/>
      <c r="H607"/>
      <c r="I607" s="12"/>
      <c r="J607"/>
    </row>
    <row r="608" spans="6:10" ht="12.75">
      <c r="F608"/>
      <c r="G608"/>
      <c r="H608"/>
      <c r="I608" s="12"/>
      <c r="J608"/>
    </row>
    <row r="609" spans="6:10" ht="12.75">
      <c r="F609"/>
      <c r="G609"/>
      <c r="H609"/>
      <c r="I609" s="12"/>
      <c r="J609"/>
    </row>
    <row r="610" spans="6:10" ht="12.75">
      <c r="F610"/>
      <c r="G610"/>
      <c r="H610"/>
      <c r="I610" s="12"/>
      <c r="J610"/>
    </row>
    <row r="611" spans="6:10" ht="12.75">
      <c r="F611"/>
      <c r="G611"/>
      <c r="H611"/>
      <c r="I611" s="12"/>
      <c r="J611"/>
    </row>
    <row r="612" spans="6:10" ht="12.75">
      <c r="F612"/>
      <c r="G612"/>
      <c r="H612"/>
      <c r="I612" s="12"/>
      <c r="J612"/>
    </row>
    <row r="613" spans="6:10" ht="12.75">
      <c r="F613"/>
      <c r="G613"/>
      <c r="H613"/>
      <c r="I613" s="12"/>
      <c r="J613"/>
    </row>
    <row r="614" spans="6:10" ht="12.75">
      <c r="F614"/>
      <c r="G614"/>
      <c r="H614"/>
      <c r="I614" s="12"/>
      <c r="J614"/>
    </row>
    <row r="615" spans="6:10" ht="12.75">
      <c r="F615"/>
      <c r="G615"/>
      <c r="H615"/>
      <c r="I615" s="12"/>
      <c r="J615"/>
    </row>
    <row r="616" spans="6:10" ht="12.75">
      <c r="F616"/>
      <c r="G616"/>
      <c r="H616"/>
      <c r="I616" s="12"/>
      <c r="J616"/>
    </row>
    <row r="617" spans="6:10" ht="12.75">
      <c r="F617"/>
      <c r="G617"/>
      <c r="H617"/>
      <c r="I617" s="12"/>
      <c r="J617"/>
    </row>
    <row r="618" spans="6:10" ht="12.75">
      <c r="F618"/>
      <c r="G618"/>
      <c r="H618"/>
      <c r="I618" s="12"/>
      <c r="J618"/>
    </row>
    <row r="619" spans="6:10" ht="12.75">
      <c r="F619"/>
      <c r="G619"/>
      <c r="H619"/>
      <c r="I619" s="12"/>
      <c r="J619"/>
    </row>
    <row r="620" spans="6:10" ht="12.75">
      <c r="F620"/>
      <c r="G620"/>
      <c r="H620"/>
      <c r="I620" s="12"/>
      <c r="J620"/>
    </row>
    <row r="621" spans="6:10" ht="12.75">
      <c r="F621"/>
      <c r="G621"/>
      <c r="H621"/>
      <c r="I621" s="12"/>
      <c r="J621"/>
    </row>
    <row r="622" spans="6:10" ht="12.75">
      <c r="F622"/>
      <c r="G622"/>
      <c r="H622"/>
      <c r="I622" s="12"/>
      <c r="J622"/>
    </row>
    <row r="623" spans="6:10" ht="12.75">
      <c r="F623"/>
      <c r="G623"/>
      <c r="H623"/>
      <c r="I623" s="12"/>
      <c r="J623"/>
    </row>
    <row r="624" spans="6:10" ht="12.75">
      <c r="F624"/>
      <c r="G624"/>
      <c r="H624"/>
      <c r="I624" s="12"/>
      <c r="J624"/>
    </row>
    <row r="625" spans="6:10" ht="12.75">
      <c r="F625"/>
      <c r="G625"/>
      <c r="H625"/>
      <c r="I625" s="12"/>
      <c r="J625"/>
    </row>
    <row r="626" spans="6:10" ht="12.75">
      <c r="F626"/>
      <c r="G626"/>
      <c r="H626"/>
      <c r="I626" s="12"/>
      <c r="J626"/>
    </row>
    <row r="627" spans="6:10" ht="12.75">
      <c r="F627"/>
      <c r="G627"/>
      <c r="H627"/>
      <c r="I627" s="12"/>
      <c r="J627"/>
    </row>
    <row r="628" spans="6:10" ht="12.75">
      <c r="F628"/>
      <c r="G628"/>
      <c r="H628"/>
      <c r="I628" s="12"/>
      <c r="J628"/>
    </row>
    <row r="629" spans="6:10" ht="12.75">
      <c r="F629"/>
      <c r="G629"/>
      <c r="H629"/>
      <c r="I629" s="12"/>
      <c r="J629"/>
    </row>
    <row r="630" spans="6:10" ht="12.75">
      <c r="F630"/>
      <c r="G630"/>
      <c r="H630"/>
      <c r="I630" s="12"/>
      <c r="J630"/>
    </row>
    <row r="631" spans="6:10" ht="12.75">
      <c r="F631"/>
      <c r="G631"/>
      <c r="H631"/>
      <c r="I631" s="12"/>
      <c r="J631"/>
    </row>
    <row r="632" spans="6:10" ht="12.75">
      <c r="F632"/>
      <c r="G632"/>
      <c r="H632"/>
      <c r="I632" s="12"/>
      <c r="J632"/>
    </row>
    <row r="633" spans="6:10" ht="12.75">
      <c r="F633"/>
      <c r="G633"/>
      <c r="H633"/>
      <c r="I633" s="12"/>
      <c r="J633"/>
    </row>
    <row r="634" spans="6:10" ht="12.75">
      <c r="F634"/>
      <c r="G634"/>
      <c r="H634"/>
      <c r="I634" s="12"/>
      <c r="J634"/>
    </row>
    <row r="635" spans="6:10" ht="12.75">
      <c r="F635"/>
      <c r="G635"/>
      <c r="H635"/>
      <c r="I635" s="12"/>
      <c r="J635"/>
    </row>
    <row r="636" spans="6:10" ht="12.75">
      <c r="F636"/>
      <c r="G636"/>
      <c r="H636"/>
      <c r="I636" s="12"/>
      <c r="J636"/>
    </row>
    <row r="637" spans="6:10" ht="12.75">
      <c r="F637"/>
      <c r="G637"/>
      <c r="H637"/>
      <c r="I637" s="12"/>
      <c r="J637"/>
    </row>
    <row r="638" spans="6:10" ht="12.75">
      <c r="F638"/>
      <c r="G638"/>
      <c r="H638"/>
      <c r="I638" s="12"/>
      <c r="J638"/>
    </row>
    <row r="639" spans="6:10" ht="12.75">
      <c r="F639"/>
      <c r="G639"/>
      <c r="H639"/>
      <c r="I639" s="12"/>
      <c r="J639"/>
    </row>
    <row r="640" spans="6:10" ht="12.75">
      <c r="F640"/>
      <c r="G640"/>
      <c r="H640"/>
      <c r="I640" s="12"/>
      <c r="J640"/>
    </row>
    <row r="641" spans="6:10" ht="12.75">
      <c r="F641"/>
      <c r="G641"/>
      <c r="H641"/>
      <c r="I641" s="12"/>
      <c r="J641"/>
    </row>
    <row r="642" spans="6:10" ht="12.75">
      <c r="F642"/>
      <c r="G642"/>
      <c r="H642"/>
      <c r="I642" s="12"/>
      <c r="J642"/>
    </row>
    <row r="643" spans="6:10" ht="12.75">
      <c r="F643"/>
      <c r="G643"/>
      <c r="H643"/>
      <c r="I643" s="12"/>
      <c r="J643"/>
    </row>
    <row r="644" spans="6:10" ht="12.75">
      <c r="F644"/>
      <c r="G644"/>
      <c r="H644"/>
      <c r="I644" s="12"/>
      <c r="J644"/>
    </row>
    <row r="645" spans="6:10" ht="12.75">
      <c r="F645"/>
      <c r="G645"/>
      <c r="H645"/>
      <c r="I645" s="12"/>
      <c r="J645"/>
    </row>
    <row r="646" spans="6:10" ht="12.75">
      <c r="F646"/>
      <c r="G646"/>
      <c r="H646"/>
      <c r="I646" s="12"/>
      <c r="J646"/>
    </row>
    <row r="647" spans="6:10" ht="12.75">
      <c r="F647"/>
      <c r="G647"/>
      <c r="H647"/>
      <c r="I647" s="12"/>
      <c r="J647"/>
    </row>
    <row r="648" spans="6:10" ht="12.75">
      <c r="F648"/>
      <c r="G648"/>
      <c r="H648"/>
      <c r="I648" s="12"/>
      <c r="J648"/>
    </row>
    <row r="649" spans="6:10" ht="12.75">
      <c r="F649"/>
      <c r="G649"/>
      <c r="H649"/>
      <c r="I649" s="12"/>
      <c r="J649"/>
    </row>
    <row r="650" spans="6:10" ht="12.75">
      <c r="F650"/>
      <c r="G650"/>
      <c r="H650"/>
      <c r="I650" s="12"/>
      <c r="J650"/>
    </row>
    <row r="651" spans="6:10" ht="12.75">
      <c r="F651"/>
      <c r="G651"/>
      <c r="H651"/>
      <c r="I651" s="12"/>
      <c r="J651"/>
    </row>
    <row r="652" spans="6:10" ht="12.75">
      <c r="F652"/>
      <c r="G652"/>
      <c r="H652"/>
      <c r="I652" s="12"/>
      <c r="J652"/>
    </row>
    <row r="653" spans="6:10" ht="12.75">
      <c r="F653"/>
      <c r="G653"/>
      <c r="H653"/>
      <c r="I653" s="12"/>
      <c r="J653"/>
    </row>
    <row r="654" spans="6:10" ht="12.75">
      <c r="F654"/>
      <c r="G654"/>
      <c r="H654"/>
      <c r="I654" s="12"/>
      <c r="J654"/>
    </row>
    <row r="655" spans="6:10" ht="12.75">
      <c r="F655"/>
      <c r="G655"/>
      <c r="H655"/>
      <c r="I655" s="12"/>
      <c r="J655"/>
    </row>
    <row r="656" spans="6:10" ht="12.75">
      <c r="F656"/>
      <c r="G656"/>
      <c r="H656"/>
      <c r="I656" s="12"/>
      <c r="J656"/>
    </row>
    <row r="657" spans="6:10" ht="12.75">
      <c r="F657"/>
      <c r="G657"/>
      <c r="H657"/>
      <c r="I657" s="12"/>
      <c r="J657"/>
    </row>
    <row r="658" spans="6:10" ht="12.75">
      <c r="F658"/>
      <c r="G658"/>
      <c r="H658"/>
      <c r="I658" s="12"/>
      <c r="J658"/>
    </row>
    <row r="659" spans="6:10" ht="12.75">
      <c r="F659"/>
      <c r="G659"/>
      <c r="H659"/>
      <c r="I659" s="12"/>
      <c r="J659"/>
    </row>
    <row r="660" spans="6:10" ht="12.75">
      <c r="F660"/>
      <c r="G660"/>
      <c r="H660"/>
      <c r="I660" s="12"/>
      <c r="J660"/>
    </row>
    <row r="661" spans="6:10" ht="12.75">
      <c r="F661"/>
      <c r="G661"/>
      <c r="H661"/>
      <c r="I661" s="12"/>
      <c r="J661"/>
    </row>
    <row r="662" spans="6:10" ht="12.75">
      <c r="F662"/>
      <c r="G662"/>
      <c r="H662"/>
      <c r="I662" s="12"/>
      <c r="J662"/>
    </row>
    <row r="663" spans="6:10" ht="12.75">
      <c r="F663"/>
      <c r="G663"/>
      <c r="H663"/>
      <c r="I663" s="12"/>
      <c r="J663"/>
    </row>
    <row r="664" spans="6:10" ht="12.75">
      <c r="F664"/>
      <c r="G664"/>
      <c r="H664"/>
      <c r="I664" s="12"/>
      <c r="J664"/>
    </row>
    <row r="665" spans="6:10" ht="12.75">
      <c r="F665"/>
      <c r="G665"/>
      <c r="H665"/>
      <c r="I665" s="12"/>
      <c r="J665"/>
    </row>
    <row r="666" spans="6:10" ht="12.75">
      <c r="F666"/>
      <c r="G666"/>
      <c r="H666"/>
      <c r="I666" s="12"/>
      <c r="J666"/>
    </row>
    <row r="667" spans="6:10" ht="12.75">
      <c r="F667"/>
      <c r="G667"/>
      <c r="H667"/>
      <c r="I667" s="12"/>
      <c r="J667"/>
    </row>
    <row r="668" spans="6:10" ht="12.75">
      <c r="F668"/>
      <c r="G668"/>
      <c r="H668"/>
      <c r="I668" s="12"/>
      <c r="J668"/>
    </row>
    <row r="669" spans="6:10" ht="12.75">
      <c r="F669"/>
      <c r="G669"/>
      <c r="H669"/>
      <c r="I669" s="12"/>
      <c r="J669"/>
    </row>
    <row r="670" spans="6:10" ht="12.75">
      <c r="F670"/>
      <c r="G670"/>
      <c r="H670"/>
      <c r="I670" s="12"/>
      <c r="J670"/>
    </row>
    <row r="671" spans="6:10" ht="12.75">
      <c r="F671"/>
      <c r="G671"/>
      <c r="H671"/>
      <c r="I671" s="12"/>
      <c r="J671"/>
    </row>
    <row r="672" spans="6:10" ht="12.75">
      <c r="F672"/>
      <c r="G672"/>
      <c r="H672"/>
      <c r="I672" s="12"/>
      <c r="J672"/>
    </row>
    <row r="673" spans="6:10" ht="12.75">
      <c r="F673"/>
      <c r="G673"/>
      <c r="H673"/>
      <c r="I673" s="12"/>
      <c r="J673"/>
    </row>
    <row r="674" spans="6:10" ht="12.75">
      <c r="F674"/>
      <c r="G674"/>
      <c r="H674"/>
      <c r="I674" s="12"/>
      <c r="J674"/>
    </row>
    <row r="675" spans="6:10" ht="12.75">
      <c r="F675"/>
      <c r="G675"/>
      <c r="H675"/>
      <c r="I675" s="12"/>
      <c r="J675"/>
    </row>
    <row r="676" spans="6:10" ht="12.75">
      <c r="F676"/>
      <c r="G676"/>
      <c r="H676"/>
      <c r="I676" s="12"/>
      <c r="J676"/>
    </row>
    <row r="677" spans="6:10" ht="12.75">
      <c r="F677"/>
      <c r="G677"/>
      <c r="H677"/>
      <c r="I677" s="12"/>
      <c r="J677"/>
    </row>
    <row r="678" spans="6:10" ht="12.75">
      <c r="F678"/>
      <c r="G678"/>
      <c r="H678"/>
      <c r="I678" s="12"/>
      <c r="J678"/>
    </row>
    <row r="679" spans="6:10" ht="12.75">
      <c r="F679"/>
      <c r="G679"/>
      <c r="H679"/>
      <c r="I679" s="12"/>
      <c r="J679"/>
    </row>
    <row r="680" spans="6:10" ht="12.75">
      <c r="F680"/>
      <c r="G680"/>
      <c r="H680"/>
      <c r="I680" s="12"/>
      <c r="J680"/>
    </row>
    <row r="681" spans="6:10" ht="12.75">
      <c r="F681"/>
      <c r="G681"/>
      <c r="H681"/>
      <c r="I681" s="12"/>
      <c r="J681"/>
    </row>
    <row r="682" spans="6:10" ht="12.75">
      <c r="F682"/>
      <c r="G682"/>
      <c r="H682"/>
      <c r="I682" s="12"/>
      <c r="J682"/>
    </row>
    <row r="683" spans="6:10" ht="12.75">
      <c r="F683"/>
      <c r="G683"/>
      <c r="H683"/>
      <c r="I683" s="12"/>
      <c r="J683"/>
    </row>
    <row r="684" spans="6:10" ht="12.75">
      <c r="F684"/>
      <c r="G684"/>
      <c r="H684"/>
      <c r="I684" s="12"/>
      <c r="J684"/>
    </row>
    <row r="685" spans="6:10" ht="12.75">
      <c r="F685"/>
      <c r="G685"/>
      <c r="H685"/>
      <c r="I685" s="12"/>
      <c r="J685"/>
    </row>
    <row r="686" spans="6:10" ht="12.75">
      <c r="F686"/>
      <c r="G686"/>
      <c r="H686"/>
      <c r="I686" s="12"/>
      <c r="J686"/>
    </row>
    <row r="687" spans="6:10" ht="12.75">
      <c r="F687"/>
      <c r="G687"/>
      <c r="H687"/>
      <c r="I687" s="12"/>
      <c r="J687"/>
    </row>
    <row r="688" spans="6:10" ht="12.75">
      <c r="F688"/>
      <c r="G688"/>
      <c r="H688"/>
      <c r="I688" s="12"/>
      <c r="J688"/>
    </row>
    <row r="689" spans="6:10" ht="12.75">
      <c r="F689"/>
      <c r="G689"/>
      <c r="H689"/>
      <c r="I689" s="12"/>
      <c r="J689"/>
    </row>
    <row r="690" spans="6:10" ht="12.75">
      <c r="F690"/>
      <c r="G690"/>
      <c r="H690"/>
      <c r="I690" s="12"/>
      <c r="J690"/>
    </row>
    <row r="691" spans="6:10" ht="12.75">
      <c r="F691"/>
      <c r="G691"/>
      <c r="H691"/>
      <c r="I691" s="12"/>
      <c r="J691"/>
    </row>
    <row r="692" spans="6:10" ht="12.75">
      <c r="F692"/>
      <c r="G692"/>
      <c r="H692"/>
      <c r="I692" s="12"/>
      <c r="J692"/>
    </row>
    <row r="693" spans="6:10" ht="12.75">
      <c r="F693"/>
      <c r="G693"/>
      <c r="H693"/>
      <c r="I693" s="12"/>
      <c r="J693"/>
    </row>
    <row r="694" spans="6:10" ht="12.75">
      <c r="F694"/>
      <c r="G694"/>
      <c r="H694"/>
      <c r="I694" s="12"/>
      <c r="J694"/>
    </row>
    <row r="695" spans="6:10" ht="12.75">
      <c r="F695"/>
      <c r="G695"/>
      <c r="H695"/>
      <c r="I695" s="12"/>
      <c r="J695"/>
    </row>
    <row r="696" spans="6:10" ht="12.75">
      <c r="F696"/>
      <c r="G696"/>
      <c r="H696"/>
      <c r="I696" s="12"/>
      <c r="J696"/>
    </row>
    <row r="697" spans="6:10" ht="12.75">
      <c r="F697"/>
      <c r="G697"/>
      <c r="H697"/>
      <c r="I697" s="12"/>
      <c r="J697"/>
    </row>
    <row r="698" spans="6:10" ht="12.75">
      <c r="F698"/>
      <c r="G698"/>
      <c r="H698"/>
      <c r="I698" s="12"/>
      <c r="J698"/>
    </row>
    <row r="699" spans="6:10" ht="12.75">
      <c r="F699"/>
      <c r="G699"/>
      <c r="H699"/>
      <c r="I699" s="12"/>
      <c r="J699"/>
    </row>
    <row r="700" spans="6:10" ht="12.75">
      <c r="F700"/>
      <c r="G700"/>
      <c r="H700"/>
      <c r="I700" s="12"/>
      <c r="J700"/>
    </row>
    <row r="701" spans="6:10" ht="12.75">
      <c r="F701"/>
      <c r="G701"/>
      <c r="H701"/>
      <c r="I701" s="12"/>
      <c r="J701"/>
    </row>
    <row r="702" spans="6:10" ht="12.75">
      <c r="F702"/>
      <c r="G702"/>
      <c r="H702"/>
      <c r="I702" s="12"/>
      <c r="J702"/>
    </row>
    <row r="703" spans="6:10" ht="12.75">
      <c r="F703"/>
      <c r="G703"/>
      <c r="H703"/>
      <c r="I703" s="12"/>
      <c r="J703"/>
    </row>
    <row r="704" spans="6:10" ht="12.75">
      <c r="F704"/>
      <c r="G704"/>
      <c r="H704"/>
      <c r="I704" s="12"/>
      <c r="J704"/>
    </row>
    <row r="705" spans="6:10" ht="12.75">
      <c r="F705"/>
      <c r="G705"/>
      <c r="H705"/>
      <c r="I705" s="12"/>
      <c r="J705"/>
    </row>
    <row r="706" spans="6:10" ht="12.75">
      <c r="F706"/>
      <c r="G706"/>
      <c r="H706"/>
      <c r="I706" s="12"/>
      <c r="J706"/>
    </row>
    <row r="707" spans="6:10" ht="12.75">
      <c r="F707"/>
      <c r="G707"/>
      <c r="H707"/>
      <c r="I707" s="12"/>
      <c r="J707"/>
    </row>
    <row r="708" spans="6:10" ht="12.75">
      <c r="F708"/>
      <c r="G708"/>
      <c r="H708"/>
      <c r="I708" s="12"/>
      <c r="J708"/>
    </row>
    <row r="709" spans="6:10" ht="12.75">
      <c r="F709"/>
      <c r="G709"/>
      <c r="H709"/>
      <c r="I709" s="12"/>
      <c r="J709"/>
    </row>
    <row r="710" spans="6:10" ht="12.75">
      <c r="F710"/>
      <c r="G710"/>
      <c r="H710"/>
      <c r="I710" s="12"/>
      <c r="J710"/>
    </row>
    <row r="711" spans="6:10" ht="12.75">
      <c r="F711"/>
      <c r="G711"/>
      <c r="H711"/>
      <c r="I711" s="12"/>
      <c r="J711"/>
    </row>
    <row r="712" spans="6:10" ht="12.75">
      <c r="F712"/>
      <c r="G712"/>
      <c r="H712"/>
      <c r="I712" s="12"/>
      <c r="J712"/>
    </row>
    <row r="713" spans="6:10" ht="12.75">
      <c r="F713"/>
      <c r="G713"/>
      <c r="H713"/>
      <c r="I713" s="12"/>
      <c r="J713"/>
    </row>
    <row r="714" spans="6:10" ht="12.75">
      <c r="F714"/>
      <c r="G714"/>
      <c r="H714"/>
      <c r="I714" s="12"/>
      <c r="J714"/>
    </row>
    <row r="715" spans="6:10" ht="12.75">
      <c r="F715"/>
      <c r="G715"/>
      <c r="H715"/>
      <c r="I715" s="12"/>
      <c r="J715"/>
    </row>
    <row r="716" spans="6:10" ht="12.75">
      <c r="F716"/>
      <c r="G716"/>
      <c r="H716"/>
      <c r="I716" s="12"/>
      <c r="J716"/>
    </row>
    <row r="717" spans="6:10" ht="12.75">
      <c r="F717"/>
      <c r="G717"/>
      <c r="H717"/>
      <c r="I717" s="12"/>
      <c r="J717"/>
    </row>
    <row r="718" spans="6:10" ht="12.75">
      <c r="F718"/>
      <c r="G718"/>
      <c r="H718"/>
      <c r="I718" s="12"/>
      <c r="J718"/>
    </row>
    <row r="719" spans="6:10" ht="12.75">
      <c r="F719"/>
      <c r="G719"/>
      <c r="H719"/>
      <c r="I719" s="12"/>
      <c r="J719"/>
    </row>
    <row r="720" spans="6:10" ht="12.75">
      <c r="F720"/>
      <c r="G720"/>
      <c r="H720"/>
      <c r="I720" s="12"/>
      <c r="J720"/>
    </row>
    <row r="721" spans="6:10" ht="12.75">
      <c r="F721"/>
      <c r="G721"/>
      <c r="H721"/>
      <c r="I721" s="12"/>
      <c r="J721"/>
    </row>
    <row r="722" spans="6:10" ht="12.75">
      <c r="F722"/>
      <c r="G722"/>
      <c r="H722"/>
      <c r="I722" s="12"/>
      <c r="J722"/>
    </row>
    <row r="723" spans="6:10" ht="12.75">
      <c r="F723"/>
      <c r="G723"/>
      <c r="H723"/>
      <c r="I723" s="12"/>
      <c r="J723"/>
    </row>
    <row r="724" spans="6:10" ht="12.75">
      <c r="F724"/>
      <c r="G724"/>
      <c r="H724"/>
      <c r="I724" s="12"/>
      <c r="J724"/>
    </row>
    <row r="725" spans="6:10" ht="12.75">
      <c r="F725"/>
      <c r="G725"/>
      <c r="H725"/>
      <c r="I725" s="12"/>
      <c r="J725"/>
    </row>
    <row r="726" spans="6:10" ht="12.75">
      <c r="F726"/>
      <c r="G726"/>
      <c r="H726"/>
      <c r="I726" s="12"/>
      <c r="J726"/>
    </row>
    <row r="727" spans="6:10" ht="12.75">
      <c r="F727"/>
      <c r="G727"/>
      <c r="H727"/>
      <c r="I727" s="12"/>
      <c r="J727"/>
    </row>
    <row r="728" spans="6:10" ht="12.75">
      <c r="F728"/>
      <c r="G728"/>
      <c r="H728"/>
      <c r="I728" s="12"/>
      <c r="J728"/>
    </row>
    <row r="729" spans="6:10" ht="12.75">
      <c r="F729"/>
      <c r="G729"/>
      <c r="H729"/>
      <c r="I729" s="12"/>
      <c r="J729"/>
    </row>
    <row r="730" spans="6:10" ht="12.75">
      <c r="F730"/>
      <c r="G730"/>
      <c r="H730"/>
      <c r="I730" s="12"/>
      <c r="J730"/>
    </row>
    <row r="731" spans="6:10" ht="12.75">
      <c r="F731"/>
      <c r="G731"/>
      <c r="H731"/>
      <c r="I731" s="12"/>
      <c r="J731"/>
    </row>
    <row r="732" spans="6:10" ht="12.75">
      <c r="F732"/>
      <c r="G732"/>
      <c r="H732"/>
      <c r="I732" s="12"/>
      <c r="J732"/>
    </row>
    <row r="733" spans="6:10" ht="12.75">
      <c r="F733"/>
      <c r="G733"/>
      <c r="H733"/>
      <c r="I733" s="12"/>
      <c r="J733"/>
    </row>
    <row r="734" spans="6:10" ht="12.75">
      <c r="F734"/>
      <c r="G734"/>
      <c r="H734"/>
      <c r="I734" s="12"/>
      <c r="J734"/>
    </row>
    <row r="735" spans="6:10" ht="12.75">
      <c r="F735"/>
      <c r="G735"/>
      <c r="H735"/>
      <c r="I735" s="12"/>
      <c r="J735"/>
    </row>
    <row r="736" spans="6:10" ht="12.75">
      <c r="F736"/>
      <c r="G736"/>
      <c r="H736"/>
      <c r="I736" s="12"/>
      <c r="J736"/>
    </row>
    <row r="737" spans="6:10" ht="12.75">
      <c r="F737"/>
      <c r="G737"/>
      <c r="H737"/>
      <c r="I737" s="12"/>
      <c r="J737"/>
    </row>
    <row r="738" spans="6:10" ht="12.75">
      <c r="F738"/>
      <c r="G738"/>
      <c r="H738"/>
      <c r="I738" s="12"/>
      <c r="J738"/>
    </row>
    <row r="739" spans="6:10" ht="12.75">
      <c r="F739"/>
      <c r="G739"/>
      <c r="H739"/>
      <c r="I739" s="12"/>
      <c r="J739"/>
    </row>
    <row r="740" spans="6:10" ht="12.75">
      <c r="F740"/>
      <c r="G740"/>
      <c r="H740"/>
      <c r="I740" s="12"/>
      <c r="J740"/>
    </row>
    <row r="741" spans="6:10" ht="12.75">
      <c r="F741"/>
      <c r="G741"/>
      <c r="H741"/>
      <c r="I741" s="12"/>
      <c r="J741"/>
    </row>
    <row r="742" spans="6:10" ht="12.75">
      <c r="F742"/>
      <c r="G742"/>
      <c r="H742"/>
      <c r="I742" s="12"/>
      <c r="J742"/>
    </row>
    <row r="743" spans="6:10" ht="12.75">
      <c r="F743"/>
      <c r="G743"/>
      <c r="H743"/>
      <c r="I743" s="12"/>
      <c r="J743"/>
    </row>
    <row r="744" spans="6:10" ht="12.75">
      <c r="F744"/>
      <c r="G744"/>
      <c r="H744"/>
      <c r="I744" s="12"/>
      <c r="J744"/>
    </row>
    <row r="745" spans="6:10" ht="12.75">
      <c r="F745"/>
      <c r="G745"/>
      <c r="H745"/>
      <c r="I745" s="12"/>
      <c r="J745"/>
    </row>
    <row r="746" spans="6:10" ht="12.75">
      <c r="F746"/>
      <c r="G746"/>
      <c r="H746"/>
      <c r="I746" s="12"/>
      <c r="J746"/>
    </row>
    <row r="747" spans="6:10" ht="12.75">
      <c r="F747"/>
      <c r="G747"/>
      <c r="H747"/>
      <c r="I747" s="12"/>
      <c r="J747"/>
    </row>
    <row r="748" spans="6:10" ht="12.75">
      <c r="F748"/>
      <c r="G748"/>
      <c r="H748"/>
      <c r="I748" s="12"/>
      <c r="J748"/>
    </row>
    <row r="749" spans="6:10" ht="12.75">
      <c r="F749"/>
      <c r="G749"/>
      <c r="H749"/>
      <c r="I749" s="12"/>
      <c r="J749"/>
    </row>
    <row r="750" spans="6:10" ht="12.75">
      <c r="F750"/>
      <c r="G750"/>
      <c r="H750"/>
      <c r="I750" s="12"/>
      <c r="J750"/>
    </row>
    <row r="751" spans="6:10" ht="12.75">
      <c r="F751"/>
      <c r="G751"/>
      <c r="H751"/>
      <c r="I751" s="12"/>
      <c r="J751"/>
    </row>
    <row r="752" spans="6:10" ht="12.75">
      <c r="F752"/>
      <c r="G752"/>
      <c r="H752"/>
      <c r="I752" s="12"/>
      <c r="J752"/>
    </row>
    <row r="753" spans="6:10" ht="12.75">
      <c r="F753"/>
      <c r="G753"/>
      <c r="H753"/>
      <c r="I753" s="12"/>
      <c r="J753"/>
    </row>
    <row r="754" spans="6:10" ht="12.75">
      <c r="F754"/>
      <c r="G754"/>
      <c r="H754"/>
      <c r="I754" s="12"/>
      <c r="J754"/>
    </row>
    <row r="755" spans="6:10" ht="12.75">
      <c r="F755"/>
      <c r="G755"/>
      <c r="H755"/>
      <c r="I755" s="12"/>
      <c r="J755"/>
    </row>
    <row r="756" spans="6:10" ht="12.75">
      <c r="F756"/>
      <c r="G756"/>
      <c r="H756"/>
      <c r="I756" s="12"/>
      <c r="J756"/>
    </row>
    <row r="757" spans="6:10" ht="12.75">
      <c r="F757"/>
      <c r="G757"/>
      <c r="H757"/>
      <c r="I757" s="12"/>
      <c r="J757"/>
    </row>
    <row r="758" spans="6:10" ht="12.75">
      <c r="F758"/>
      <c r="G758"/>
      <c r="H758"/>
      <c r="I758" s="12"/>
      <c r="J758"/>
    </row>
    <row r="759" spans="6:10" ht="12.75">
      <c r="F759"/>
      <c r="G759"/>
      <c r="H759"/>
      <c r="I759" s="12"/>
      <c r="J759"/>
    </row>
    <row r="760" spans="6:10" ht="12.75">
      <c r="F760"/>
      <c r="G760"/>
      <c r="H760"/>
      <c r="I760" s="12"/>
      <c r="J760"/>
    </row>
    <row r="761" spans="6:10" ht="12.75">
      <c r="F761"/>
      <c r="G761"/>
      <c r="H761"/>
      <c r="I761" s="12"/>
      <c r="J761"/>
    </row>
    <row r="762" spans="6:10" ht="12.75">
      <c r="F762"/>
      <c r="G762"/>
      <c r="H762"/>
      <c r="I762" s="12"/>
      <c r="J762"/>
    </row>
    <row r="763" spans="6:10" ht="12.75">
      <c r="F763"/>
      <c r="G763"/>
      <c r="H763"/>
      <c r="I763" s="12"/>
      <c r="J763"/>
    </row>
    <row r="764" spans="6:10" ht="12.75">
      <c r="F764"/>
      <c r="G764"/>
      <c r="H764"/>
      <c r="I764" s="12"/>
      <c r="J764"/>
    </row>
    <row r="765" spans="6:10" ht="12.75">
      <c r="F765"/>
      <c r="G765"/>
      <c r="H765"/>
      <c r="I765" s="12"/>
      <c r="J765"/>
    </row>
    <row r="766" spans="6:10" ht="12.75">
      <c r="F766"/>
      <c r="G766"/>
      <c r="H766"/>
      <c r="I766" s="12"/>
      <c r="J766"/>
    </row>
    <row r="767" spans="6:10" ht="12.75">
      <c r="F767"/>
      <c r="G767"/>
      <c r="H767"/>
      <c r="I767" s="12"/>
      <c r="J767"/>
    </row>
    <row r="768" spans="6:10" ht="12.75">
      <c r="F768"/>
      <c r="G768"/>
      <c r="H768"/>
      <c r="I768" s="12"/>
      <c r="J768"/>
    </row>
    <row r="769" spans="6:10" ht="12.75">
      <c r="F769"/>
      <c r="G769"/>
      <c r="H769"/>
      <c r="I769" s="12"/>
      <c r="J769"/>
    </row>
    <row r="770" spans="6:10" ht="12.75">
      <c r="F770"/>
      <c r="G770"/>
      <c r="H770"/>
      <c r="I770" s="12"/>
      <c r="J770"/>
    </row>
    <row r="771" spans="6:10" ht="12.75">
      <c r="F771"/>
      <c r="G771"/>
      <c r="H771"/>
      <c r="I771" s="12"/>
      <c r="J771"/>
    </row>
    <row r="772" spans="6:10" ht="12.75">
      <c r="F772"/>
      <c r="G772"/>
      <c r="H772"/>
      <c r="I772" s="12"/>
      <c r="J772"/>
    </row>
    <row r="773" spans="6:10" ht="12.75">
      <c r="F773"/>
      <c r="G773"/>
      <c r="H773"/>
      <c r="I773" s="12"/>
      <c r="J773"/>
    </row>
    <row r="774" spans="6:10" ht="12.75">
      <c r="F774"/>
      <c r="G774"/>
      <c r="H774"/>
      <c r="I774" s="12"/>
      <c r="J774"/>
    </row>
    <row r="775" spans="6:10" ht="12.75">
      <c r="F775"/>
      <c r="G775"/>
      <c r="H775"/>
      <c r="I775" s="12"/>
      <c r="J775"/>
    </row>
    <row r="776" spans="6:10" ht="12.75">
      <c r="F776"/>
      <c r="G776"/>
      <c r="H776"/>
      <c r="I776" s="12"/>
      <c r="J776"/>
    </row>
    <row r="777" spans="6:10" ht="12.75">
      <c r="F777"/>
      <c r="G777"/>
      <c r="H777"/>
      <c r="I777" s="12"/>
      <c r="J777"/>
    </row>
    <row r="778" spans="6:10" ht="12.75">
      <c r="F778"/>
      <c r="G778"/>
      <c r="H778"/>
      <c r="I778" s="12"/>
      <c r="J778"/>
    </row>
    <row r="779" spans="6:10" ht="12.75">
      <c r="F779"/>
      <c r="G779"/>
      <c r="H779"/>
      <c r="I779" s="12"/>
      <c r="J779"/>
    </row>
    <row r="780" spans="6:10" ht="12.75">
      <c r="F780"/>
      <c r="G780"/>
      <c r="H780"/>
      <c r="I780" s="12"/>
      <c r="J780"/>
    </row>
    <row r="781" spans="6:10" ht="12.75">
      <c r="F781"/>
      <c r="G781"/>
      <c r="H781"/>
      <c r="I781" s="12"/>
      <c r="J781"/>
    </row>
    <row r="782" spans="6:10" ht="12.75">
      <c r="F782"/>
      <c r="G782"/>
      <c r="H782"/>
      <c r="I782" s="12"/>
      <c r="J782"/>
    </row>
    <row r="783" spans="6:10" ht="12.75">
      <c r="F783"/>
      <c r="G783"/>
      <c r="H783"/>
      <c r="I783" s="12"/>
      <c r="J783"/>
    </row>
    <row r="784" spans="6:10" ht="12.75">
      <c r="F784"/>
      <c r="G784"/>
      <c r="H784"/>
      <c r="I784" s="12"/>
      <c r="J784"/>
    </row>
    <row r="785" spans="6:10" ht="12.75">
      <c r="F785"/>
      <c r="G785"/>
      <c r="H785"/>
      <c r="I785" s="12"/>
      <c r="J785"/>
    </row>
    <row r="786" spans="6:10" ht="12.75">
      <c r="F786"/>
      <c r="G786"/>
      <c r="H786"/>
      <c r="I786" s="12"/>
      <c r="J786"/>
    </row>
    <row r="787" spans="6:10" ht="12.75">
      <c r="F787"/>
      <c r="G787"/>
      <c r="H787"/>
      <c r="I787" s="12"/>
      <c r="J787"/>
    </row>
    <row r="788" spans="6:10" ht="12.75">
      <c r="F788"/>
      <c r="G788"/>
      <c r="H788"/>
      <c r="I788" s="12"/>
      <c r="J788"/>
    </row>
    <row r="789" spans="6:10" ht="12.75">
      <c r="F789"/>
      <c r="G789"/>
      <c r="H789"/>
      <c r="I789" s="12"/>
      <c r="J789"/>
    </row>
    <row r="790" spans="6:10" ht="12.75">
      <c r="F790"/>
      <c r="G790"/>
      <c r="H790"/>
      <c r="I790" s="12"/>
      <c r="J790"/>
    </row>
    <row r="791" spans="6:10" ht="12.75">
      <c r="F791"/>
      <c r="G791"/>
      <c r="H791"/>
      <c r="I791" s="12"/>
      <c r="J791"/>
    </row>
    <row r="792" spans="6:10" ht="12.75">
      <c r="F792"/>
      <c r="G792"/>
      <c r="H792"/>
      <c r="I792" s="12"/>
      <c r="J792"/>
    </row>
    <row r="793" spans="6:10" ht="12.75">
      <c r="F793"/>
      <c r="G793"/>
      <c r="H793"/>
      <c r="I793" s="12"/>
      <c r="J793"/>
    </row>
    <row r="794" spans="6:10" ht="12.75">
      <c r="F794"/>
      <c r="G794"/>
      <c r="H794"/>
      <c r="I794" s="12"/>
      <c r="J794"/>
    </row>
    <row r="795" spans="6:10" ht="12.75">
      <c r="F795"/>
      <c r="G795"/>
      <c r="H795"/>
      <c r="I795" s="12"/>
      <c r="J795"/>
    </row>
    <row r="796" spans="6:10" ht="12.75">
      <c r="F796"/>
      <c r="G796"/>
      <c r="H796"/>
      <c r="I796" s="12"/>
      <c r="J796"/>
    </row>
    <row r="797" spans="6:10" ht="12.75">
      <c r="F797"/>
      <c r="G797"/>
      <c r="H797"/>
      <c r="I797" s="12"/>
      <c r="J797"/>
    </row>
    <row r="798" spans="6:10" ht="12.75">
      <c r="F798"/>
      <c r="G798"/>
      <c r="H798"/>
      <c r="I798" s="12"/>
      <c r="J798"/>
    </row>
    <row r="799" spans="6:10" ht="12.75">
      <c r="F799"/>
      <c r="G799"/>
      <c r="H799"/>
      <c r="I799" s="12"/>
      <c r="J799"/>
    </row>
    <row r="800" spans="6:10" ht="12.75">
      <c r="F800"/>
      <c r="G800"/>
      <c r="H800"/>
      <c r="I800" s="12"/>
      <c r="J800"/>
    </row>
    <row r="801" spans="6:10" ht="12.75">
      <c r="F801"/>
      <c r="G801"/>
      <c r="H801"/>
      <c r="I801" s="12"/>
      <c r="J801"/>
    </row>
    <row r="802" spans="6:10" ht="12.75">
      <c r="F802"/>
      <c r="G802"/>
      <c r="H802"/>
      <c r="I802" s="12"/>
      <c r="J802"/>
    </row>
    <row r="803" spans="6:10" ht="12.75">
      <c r="F803"/>
      <c r="G803"/>
      <c r="H803"/>
      <c r="I803" s="12"/>
      <c r="J803"/>
    </row>
    <row r="804" spans="6:10" ht="12.75">
      <c r="F804"/>
      <c r="G804"/>
      <c r="H804"/>
      <c r="I804" s="12"/>
      <c r="J804"/>
    </row>
    <row r="805" spans="6:10" ht="12.75">
      <c r="F805"/>
      <c r="G805"/>
      <c r="H805"/>
      <c r="I805" s="12"/>
      <c r="J805"/>
    </row>
    <row r="806" spans="6:10" ht="12.75">
      <c r="F806"/>
      <c r="G806"/>
      <c r="H806"/>
      <c r="I806" s="12"/>
      <c r="J806"/>
    </row>
    <row r="807" spans="6:10" ht="12.75">
      <c r="F807"/>
      <c r="G807"/>
      <c r="H807"/>
      <c r="I807" s="12"/>
      <c r="J807"/>
    </row>
    <row r="808" spans="6:10" ht="12.75">
      <c r="F808"/>
      <c r="G808"/>
      <c r="H808"/>
      <c r="I808" s="12"/>
      <c r="J808"/>
    </row>
    <row r="809" spans="6:10" ht="12.75">
      <c r="F809"/>
      <c r="G809"/>
      <c r="H809"/>
      <c r="I809" s="12"/>
      <c r="J809"/>
    </row>
    <row r="810" spans="6:10" ht="12.75">
      <c r="F810"/>
      <c r="G810"/>
      <c r="H810"/>
      <c r="I810" s="12"/>
      <c r="J810"/>
    </row>
    <row r="811" spans="6:10" ht="12.75">
      <c r="F811"/>
      <c r="G811"/>
      <c r="H811"/>
      <c r="I811" s="12"/>
      <c r="J811"/>
    </row>
    <row r="812" spans="6:10" ht="12.75">
      <c r="F812"/>
      <c r="G812"/>
      <c r="H812"/>
      <c r="I812" s="12"/>
      <c r="J812"/>
    </row>
    <row r="813" spans="6:10" ht="12.75">
      <c r="F813"/>
      <c r="G813"/>
      <c r="H813"/>
      <c r="I813" s="12"/>
      <c r="J813"/>
    </row>
    <row r="814" spans="6:10" ht="12.75">
      <c r="F814"/>
      <c r="G814"/>
      <c r="H814"/>
      <c r="I814" s="12"/>
      <c r="J814"/>
    </row>
    <row r="815" spans="6:10" ht="12.75">
      <c r="F815"/>
      <c r="G815"/>
      <c r="H815"/>
      <c r="I815" s="12"/>
      <c r="J815"/>
    </row>
    <row r="816" spans="6:10" ht="12.75">
      <c r="F816"/>
      <c r="G816"/>
      <c r="H816"/>
      <c r="I816" s="12"/>
      <c r="J816"/>
    </row>
    <row r="817" spans="6:10" ht="12.75">
      <c r="F817"/>
      <c r="G817"/>
      <c r="H817"/>
      <c r="I817" s="12"/>
      <c r="J817"/>
    </row>
    <row r="818" spans="6:10" ht="12.75">
      <c r="F818"/>
      <c r="G818"/>
      <c r="H818"/>
      <c r="I818" s="12"/>
      <c r="J818"/>
    </row>
    <row r="819" spans="6:10" ht="12.75">
      <c r="F819"/>
      <c r="G819"/>
      <c r="H819"/>
      <c r="I819" s="12"/>
      <c r="J819"/>
    </row>
    <row r="820" spans="6:10" ht="12.75">
      <c r="F820"/>
      <c r="G820"/>
      <c r="H820"/>
      <c r="I820" s="12"/>
      <c r="J820"/>
    </row>
    <row r="821" spans="6:10" ht="12.75">
      <c r="F821"/>
      <c r="G821"/>
      <c r="H821"/>
      <c r="I821" s="12"/>
      <c r="J821"/>
    </row>
    <row r="822" spans="6:10" ht="12.75">
      <c r="F822"/>
      <c r="G822"/>
      <c r="H822"/>
      <c r="I822" s="12"/>
      <c r="J822"/>
    </row>
    <row r="823" spans="6:10" ht="12.75">
      <c r="F823"/>
      <c r="G823"/>
      <c r="H823"/>
      <c r="I823" s="12"/>
      <c r="J823"/>
    </row>
    <row r="824" spans="6:10" ht="12.75">
      <c r="F824"/>
      <c r="G824"/>
      <c r="H824"/>
      <c r="I824" s="12"/>
      <c r="J824"/>
    </row>
    <row r="825" spans="6:10" ht="12.75">
      <c r="F825"/>
      <c r="G825"/>
      <c r="H825"/>
      <c r="I825" s="12"/>
      <c r="J825"/>
    </row>
    <row r="826" spans="6:10" ht="12.75">
      <c r="F826"/>
      <c r="G826"/>
      <c r="H826"/>
      <c r="I826" s="12"/>
      <c r="J826"/>
    </row>
    <row r="827" spans="6:10" ht="12.75">
      <c r="F827"/>
      <c r="G827"/>
      <c r="H827"/>
      <c r="I827" s="12"/>
      <c r="J827"/>
    </row>
    <row r="828" spans="6:10" ht="12.75">
      <c r="F828"/>
      <c r="G828"/>
      <c r="H828"/>
      <c r="I828" s="12"/>
      <c r="J828"/>
    </row>
    <row r="829" spans="6:10" ht="12.75">
      <c r="F829"/>
      <c r="G829"/>
      <c r="H829"/>
      <c r="I829" s="12"/>
      <c r="J829"/>
    </row>
    <row r="830" spans="6:10" ht="12.75">
      <c r="F830"/>
      <c r="G830"/>
      <c r="H830"/>
      <c r="I830" s="12"/>
      <c r="J830"/>
    </row>
    <row r="831" spans="6:10" ht="12.75">
      <c r="F831"/>
      <c r="G831"/>
      <c r="H831"/>
      <c r="I831" s="12"/>
      <c r="J831"/>
    </row>
    <row r="832" spans="6:10" ht="12.75">
      <c r="F832"/>
      <c r="G832"/>
      <c r="H832"/>
      <c r="I832" s="12"/>
      <c r="J832"/>
    </row>
    <row r="833" spans="6:10" ht="12.75">
      <c r="F833"/>
      <c r="G833"/>
      <c r="H833"/>
      <c r="I833" s="12"/>
      <c r="J833"/>
    </row>
    <row r="834" spans="6:10" ht="12.75">
      <c r="F834"/>
      <c r="G834"/>
      <c r="H834"/>
      <c r="I834" s="12"/>
      <c r="J834"/>
    </row>
    <row r="835" spans="6:10" ht="12.75">
      <c r="F835"/>
      <c r="G835"/>
      <c r="H835"/>
      <c r="I835" s="12"/>
      <c r="J835"/>
    </row>
    <row r="836" spans="6:10" ht="12.75">
      <c r="F836"/>
      <c r="G836"/>
      <c r="H836"/>
      <c r="I836" s="12"/>
      <c r="J836"/>
    </row>
    <row r="837" spans="6:10" ht="12.75">
      <c r="F837"/>
      <c r="G837"/>
      <c r="H837"/>
      <c r="I837" s="12"/>
      <c r="J837"/>
    </row>
    <row r="838" spans="6:10" ht="12.75">
      <c r="F838"/>
      <c r="G838"/>
      <c r="H838"/>
      <c r="I838" s="12"/>
      <c r="J838"/>
    </row>
    <row r="839" spans="6:10" ht="12.75">
      <c r="F839"/>
      <c r="G839"/>
      <c r="H839"/>
      <c r="I839" s="12"/>
      <c r="J839"/>
    </row>
    <row r="840" spans="6:10" ht="12.75">
      <c r="F840"/>
      <c r="G840"/>
      <c r="H840"/>
      <c r="I840" s="12"/>
      <c r="J840"/>
    </row>
    <row r="841" spans="6:10" ht="12.75">
      <c r="F841"/>
      <c r="G841"/>
      <c r="H841"/>
      <c r="I841" s="12"/>
      <c r="J841"/>
    </row>
    <row r="842" spans="6:10" ht="12.75">
      <c r="F842"/>
      <c r="G842"/>
      <c r="H842"/>
      <c r="I842" s="12"/>
      <c r="J842"/>
    </row>
    <row r="843" spans="6:10" ht="12.75">
      <c r="F843"/>
      <c r="G843"/>
      <c r="H843"/>
      <c r="I843" s="12"/>
      <c r="J843"/>
    </row>
    <row r="844" spans="6:10" ht="12.75">
      <c r="F844"/>
      <c r="G844"/>
      <c r="H844"/>
      <c r="I844" s="12"/>
      <c r="J844"/>
    </row>
    <row r="845" spans="6:10" ht="12.75">
      <c r="F845"/>
      <c r="G845"/>
      <c r="H845"/>
      <c r="I845" s="12"/>
      <c r="J845"/>
    </row>
    <row r="846" spans="6:10" ht="12.75">
      <c r="F846"/>
      <c r="G846"/>
      <c r="H846"/>
      <c r="I846" s="12"/>
      <c r="J846"/>
    </row>
    <row r="847" spans="6:10" ht="12.75">
      <c r="F847"/>
      <c r="G847"/>
      <c r="H847"/>
      <c r="I847" s="12"/>
      <c r="J847"/>
    </row>
    <row r="848" spans="6:10" ht="12.75">
      <c r="F848"/>
      <c r="G848"/>
      <c r="H848"/>
      <c r="I848" s="12"/>
      <c r="J848"/>
    </row>
    <row r="849" spans="6:10" ht="12.75">
      <c r="F849"/>
      <c r="G849"/>
      <c r="H849"/>
      <c r="I849" s="12"/>
      <c r="J849"/>
    </row>
    <row r="850" spans="6:10" ht="12.75">
      <c r="F850"/>
      <c r="G850"/>
      <c r="H850"/>
      <c r="I850" s="12"/>
      <c r="J850"/>
    </row>
    <row r="851" spans="6:10" ht="12.75">
      <c r="F851"/>
      <c r="G851"/>
      <c r="H851"/>
      <c r="I851" s="12"/>
      <c r="J851"/>
    </row>
    <row r="852" spans="6:10" ht="12.75">
      <c r="F852"/>
      <c r="G852"/>
      <c r="H852"/>
      <c r="I852" s="12"/>
      <c r="J852"/>
    </row>
    <row r="853" spans="6:10" ht="12.75">
      <c r="F853"/>
      <c r="G853"/>
      <c r="H853"/>
      <c r="I853" s="12"/>
      <c r="J853"/>
    </row>
    <row r="854" spans="6:10" ht="12.75">
      <c r="F854"/>
      <c r="G854"/>
      <c r="H854"/>
      <c r="I854" s="12"/>
      <c r="J854"/>
    </row>
    <row r="855" spans="6:10" ht="12.75">
      <c r="F855"/>
      <c r="G855"/>
      <c r="H855"/>
      <c r="I855" s="12"/>
      <c r="J855"/>
    </row>
    <row r="856" spans="6:10" ht="12.75">
      <c r="F856"/>
      <c r="G856"/>
      <c r="H856"/>
      <c r="I856" s="12"/>
      <c r="J856"/>
    </row>
    <row r="857" spans="6:10" ht="12.75">
      <c r="F857"/>
      <c r="G857"/>
      <c r="H857"/>
      <c r="I857" s="12"/>
      <c r="J857"/>
    </row>
    <row r="858" spans="6:10" ht="12.75">
      <c r="F858"/>
      <c r="G858"/>
      <c r="H858"/>
      <c r="I858" s="12"/>
      <c r="J858"/>
    </row>
    <row r="859" spans="6:10" ht="12.75">
      <c r="F859"/>
      <c r="G859"/>
      <c r="H859"/>
      <c r="I859" s="12"/>
      <c r="J859"/>
    </row>
    <row r="860" spans="6:10" ht="12.75">
      <c r="F860"/>
      <c r="G860"/>
      <c r="H860"/>
      <c r="I860" s="12"/>
      <c r="J860"/>
    </row>
    <row r="861" spans="6:10" ht="12.75">
      <c r="F861"/>
      <c r="G861"/>
      <c r="H861"/>
      <c r="I861" s="12"/>
      <c r="J861"/>
    </row>
    <row r="862" spans="6:10" ht="12.75">
      <c r="F862"/>
      <c r="G862"/>
      <c r="H862"/>
      <c r="I862" s="12"/>
      <c r="J862"/>
    </row>
    <row r="863" spans="6:10" ht="12.75">
      <c r="F863"/>
      <c r="G863"/>
      <c r="H863"/>
      <c r="I863" s="12"/>
      <c r="J863"/>
    </row>
    <row r="864" spans="6:10" ht="12.75">
      <c r="F864"/>
      <c r="G864"/>
      <c r="H864"/>
      <c r="I864" s="12"/>
      <c r="J864"/>
    </row>
    <row r="865" spans="6:10" ht="12.75">
      <c r="F865"/>
      <c r="G865"/>
      <c r="H865"/>
      <c r="I865" s="12"/>
      <c r="J865"/>
    </row>
    <row r="866" spans="6:10" ht="12.75">
      <c r="F866"/>
      <c r="G866"/>
      <c r="H866"/>
      <c r="I866" s="12"/>
      <c r="J866"/>
    </row>
    <row r="867" spans="6:10" ht="12.75">
      <c r="F867"/>
      <c r="G867"/>
      <c r="H867"/>
      <c r="I867" s="12"/>
      <c r="J867"/>
    </row>
    <row r="868" spans="6:10" ht="12.75">
      <c r="F868"/>
      <c r="G868"/>
      <c r="H868"/>
      <c r="I868" s="12"/>
      <c r="J868"/>
    </row>
    <row r="869" spans="6:10" ht="12.75">
      <c r="F869"/>
      <c r="G869"/>
      <c r="H869"/>
      <c r="I869" s="12"/>
      <c r="J869"/>
    </row>
    <row r="870" spans="6:10" ht="12.75">
      <c r="F870"/>
      <c r="G870"/>
      <c r="H870"/>
      <c r="I870" s="12"/>
      <c r="J870"/>
    </row>
    <row r="871" spans="6:10" ht="12.75">
      <c r="F871"/>
      <c r="G871"/>
      <c r="H871"/>
      <c r="I871" s="12"/>
      <c r="J871"/>
    </row>
    <row r="872" spans="6:10" ht="12.75">
      <c r="F872"/>
      <c r="G872"/>
      <c r="H872"/>
      <c r="I872" s="12"/>
      <c r="J872"/>
    </row>
    <row r="873" spans="6:10" ht="12.75">
      <c r="F873"/>
      <c r="G873"/>
      <c r="H873"/>
      <c r="I873" s="12"/>
      <c r="J873"/>
    </row>
    <row r="874" spans="6:10" ht="12.75">
      <c r="F874"/>
      <c r="G874"/>
      <c r="H874"/>
      <c r="I874" s="12"/>
      <c r="J874"/>
    </row>
    <row r="875" spans="6:10" ht="12.75">
      <c r="F875"/>
      <c r="G875"/>
      <c r="H875"/>
      <c r="I875" s="12"/>
      <c r="J875"/>
    </row>
    <row r="876" spans="6:10" ht="12.75">
      <c r="F876"/>
      <c r="G876"/>
      <c r="H876"/>
      <c r="I876" s="12"/>
      <c r="J876"/>
    </row>
    <row r="877" spans="6:10" ht="12.75">
      <c r="F877"/>
      <c r="G877"/>
      <c r="H877"/>
      <c r="I877" s="12"/>
      <c r="J877"/>
    </row>
    <row r="878" spans="6:10" ht="12.75">
      <c r="F878"/>
      <c r="G878"/>
      <c r="H878"/>
      <c r="I878" s="12"/>
      <c r="J878"/>
    </row>
    <row r="879" spans="6:10" ht="12.75">
      <c r="F879"/>
      <c r="G879"/>
      <c r="H879"/>
      <c r="I879" s="12"/>
      <c r="J879"/>
    </row>
    <row r="880" spans="6:10" ht="12.75">
      <c r="F880"/>
      <c r="G880"/>
      <c r="H880"/>
      <c r="I880" s="12"/>
      <c r="J880"/>
    </row>
    <row r="881" spans="6:10" ht="12.75">
      <c r="F881"/>
      <c r="G881"/>
      <c r="H881"/>
      <c r="I881" s="12"/>
      <c r="J881"/>
    </row>
    <row r="882" spans="6:10" ht="12.75">
      <c r="F882"/>
      <c r="G882"/>
      <c r="H882"/>
      <c r="I882" s="12"/>
      <c r="J882"/>
    </row>
    <row r="883" spans="6:10" ht="12.75">
      <c r="F883"/>
      <c r="G883"/>
      <c r="H883"/>
      <c r="I883" s="12"/>
      <c r="J883"/>
    </row>
    <row r="884" spans="6:10" ht="12.75">
      <c r="F884"/>
      <c r="G884"/>
      <c r="H884"/>
      <c r="I884" s="12"/>
      <c r="J884"/>
    </row>
    <row r="885" spans="6:10" ht="12.75">
      <c r="F885"/>
      <c r="G885"/>
      <c r="H885"/>
      <c r="I885" s="12"/>
      <c r="J885"/>
    </row>
    <row r="886" spans="6:10" ht="12.75">
      <c r="F886"/>
      <c r="G886"/>
      <c r="H886"/>
      <c r="I886" s="12"/>
      <c r="J886"/>
    </row>
    <row r="887" spans="6:10" ht="12.75">
      <c r="F887"/>
      <c r="G887"/>
      <c r="H887"/>
      <c r="I887" s="12"/>
      <c r="J887"/>
    </row>
    <row r="888" spans="6:10" ht="12.75">
      <c r="F888"/>
      <c r="G888"/>
      <c r="H888"/>
      <c r="I888" s="12"/>
      <c r="J888"/>
    </row>
    <row r="889" spans="6:10" ht="12.75">
      <c r="F889"/>
      <c r="G889"/>
      <c r="H889"/>
      <c r="I889" s="12"/>
      <c r="J889"/>
    </row>
    <row r="890" spans="6:10" ht="12.75">
      <c r="F890"/>
      <c r="G890"/>
      <c r="H890"/>
      <c r="I890" s="12"/>
      <c r="J890"/>
    </row>
    <row r="891" spans="6:10" ht="12.75">
      <c r="F891"/>
      <c r="G891"/>
      <c r="H891"/>
      <c r="I891" s="12"/>
      <c r="J891"/>
    </row>
    <row r="892" spans="6:10" ht="12.75">
      <c r="F892"/>
      <c r="G892"/>
      <c r="H892"/>
      <c r="I892" s="12"/>
      <c r="J892"/>
    </row>
    <row r="893" spans="6:10" ht="12.75">
      <c r="F893"/>
      <c r="G893"/>
      <c r="H893"/>
      <c r="I893" s="12"/>
      <c r="J893"/>
    </row>
    <row r="894" spans="6:10" ht="12.75">
      <c r="F894"/>
      <c r="G894"/>
      <c r="H894"/>
      <c r="I894" s="12"/>
      <c r="J894"/>
    </row>
    <row r="895" spans="6:10" ht="12.75">
      <c r="F895"/>
      <c r="G895"/>
      <c r="H895"/>
      <c r="I895" s="12"/>
      <c r="J895"/>
    </row>
    <row r="896" spans="6:10" ht="12.75">
      <c r="F896"/>
      <c r="G896"/>
      <c r="H896"/>
      <c r="I896" s="12"/>
      <c r="J896"/>
    </row>
    <row r="897" spans="6:10" ht="12.75">
      <c r="F897"/>
      <c r="G897"/>
      <c r="H897"/>
      <c r="I897" s="12"/>
      <c r="J897"/>
    </row>
    <row r="898" spans="6:10" ht="12.75">
      <c r="F898"/>
      <c r="G898"/>
      <c r="H898"/>
      <c r="I898" s="12"/>
      <c r="J898"/>
    </row>
    <row r="899" spans="6:10" ht="12.75">
      <c r="F899"/>
      <c r="G899"/>
      <c r="H899"/>
      <c r="I899" s="12"/>
      <c r="J899"/>
    </row>
    <row r="900" spans="6:10" ht="12.75">
      <c r="F900"/>
      <c r="G900"/>
      <c r="H900"/>
      <c r="I900" s="12"/>
      <c r="J900"/>
    </row>
    <row r="901" spans="6:10" ht="12.75">
      <c r="F901"/>
      <c r="G901"/>
      <c r="H901"/>
      <c r="I901" s="12"/>
      <c r="J901"/>
    </row>
    <row r="902" spans="6:10" ht="12.75">
      <c r="F902"/>
      <c r="G902"/>
      <c r="H902"/>
      <c r="I902" s="12"/>
      <c r="J902"/>
    </row>
    <row r="903" spans="6:10" ht="12.75">
      <c r="F903"/>
      <c r="G903"/>
      <c r="H903"/>
      <c r="I903" s="12"/>
      <c r="J903"/>
    </row>
    <row r="904" spans="6:10" ht="12.75">
      <c r="F904"/>
      <c r="G904"/>
      <c r="H904"/>
      <c r="I904" s="12"/>
      <c r="J904"/>
    </row>
    <row r="905" spans="6:10" ht="12.75">
      <c r="F905"/>
      <c r="G905"/>
      <c r="H905"/>
      <c r="I905" s="12"/>
      <c r="J905"/>
    </row>
    <row r="906" spans="6:10" ht="12.75">
      <c r="F906"/>
      <c r="G906"/>
      <c r="H906"/>
      <c r="I906" s="12"/>
      <c r="J906"/>
    </row>
    <row r="907" spans="6:10" ht="12.75">
      <c r="F907"/>
      <c r="G907"/>
      <c r="H907"/>
      <c r="I907" s="12"/>
      <c r="J907"/>
    </row>
    <row r="908" spans="6:10" ht="12.75">
      <c r="F908"/>
      <c r="G908"/>
      <c r="H908"/>
      <c r="I908" s="12"/>
      <c r="J908"/>
    </row>
    <row r="909" spans="6:10" ht="12.75">
      <c r="F909"/>
      <c r="G909"/>
      <c r="H909"/>
      <c r="I909" s="12"/>
      <c r="J909"/>
    </row>
    <row r="910" spans="6:10" ht="12.75">
      <c r="F910"/>
      <c r="G910"/>
      <c r="H910"/>
      <c r="I910" s="12"/>
      <c r="J910"/>
    </row>
    <row r="911" spans="6:10" ht="12.75">
      <c r="F911"/>
      <c r="G911"/>
      <c r="H911"/>
      <c r="I911" s="12"/>
      <c r="J911"/>
    </row>
    <row r="912" spans="6:10" ht="12.75">
      <c r="F912"/>
      <c r="G912"/>
      <c r="H912"/>
      <c r="I912" s="12"/>
      <c r="J912"/>
    </row>
    <row r="913" spans="6:10" ht="12.75">
      <c r="F913"/>
      <c r="G913"/>
      <c r="H913"/>
      <c r="I913" s="12"/>
      <c r="J913"/>
    </row>
    <row r="914" spans="6:10" ht="12.75">
      <c r="F914"/>
      <c r="G914"/>
      <c r="H914"/>
      <c r="I914" s="12"/>
      <c r="J914"/>
    </row>
    <row r="915" spans="6:10" ht="12.75">
      <c r="F915"/>
      <c r="G915"/>
      <c r="H915"/>
      <c r="I915" s="12"/>
      <c r="J915"/>
    </row>
    <row r="916" spans="6:10" ht="12.75">
      <c r="F916"/>
      <c r="G916"/>
      <c r="H916"/>
      <c r="I916" s="12"/>
      <c r="J916"/>
    </row>
    <row r="917" spans="6:10" ht="12.75">
      <c r="F917"/>
      <c r="G917"/>
      <c r="H917"/>
      <c r="I917" s="12"/>
      <c r="J917"/>
    </row>
    <row r="918" spans="6:10" ht="12.75">
      <c r="F918"/>
      <c r="G918"/>
      <c r="H918"/>
      <c r="I918" s="12"/>
      <c r="J918"/>
    </row>
    <row r="919" spans="6:10" ht="12.75">
      <c r="F919"/>
      <c r="G919"/>
      <c r="H919"/>
      <c r="I919" s="12"/>
      <c r="J919"/>
    </row>
    <row r="920" spans="6:10" ht="12.75">
      <c r="F920"/>
      <c r="G920"/>
      <c r="H920"/>
      <c r="I920" s="12"/>
      <c r="J920"/>
    </row>
    <row r="921" spans="6:10" ht="12.75">
      <c r="F921"/>
      <c r="G921"/>
      <c r="H921"/>
      <c r="I921" s="12"/>
      <c r="J921"/>
    </row>
    <row r="922" spans="6:10" ht="12.75">
      <c r="F922"/>
      <c r="G922"/>
      <c r="H922"/>
      <c r="I922" s="12"/>
      <c r="J922"/>
    </row>
    <row r="923" spans="6:10" ht="12.75">
      <c r="F923"/>
      <c r="G923"/>
      <c r="H923"/>
      <c r="I923" s="12"/>
      <c r="J923"/>
    </row>
    <row r="924" spans="6:10" ht="12.75">
      <c r="F924"/>
      <c r="G924"/>
      <c r="H924"/>
      <c r="I924" s="12"/>
      <c r="J924"/>
    </row>
    <row r="925" spans="6:10" ht="12.75">
      <c r="F925"/>
      <c r="G925"/>
      <c r="H925"/>
      <c r="I925" s="12"/>
      <c r="J925"/>
    </row>
    <row r="926" spans="6:10" ht="12.75">
      <c r="F926"/>
      <c r="G926"/>
      <c r="H926"/>
      <c r="I926" s="12"/>
      <c r="J926"/>
    </row>
    <row r="927" spans="6:10" ht="12.75">
      <c r="F927"/>
      <c r="G927"/>
      <c r="H927"/>
      <c r="I927" s="12"/>
      <c r="J927"/>
    </row>
    <row r="928" spans="6:10" ht="12.75">
      <c r="F928"/>
      <c r="G928"/>
      <c r="H928"/>
      <c r="I928" s="12"/>
      <c r="J928"/>
    </row>
    <row r="929" spans="6:10" ht="12.75">
      <c r="F929"/>
      <c r="G929"/>
      <c r="H929"/>
      <c r="I929" s="12"/>
      <c r="J929"/>
    </row>
    <row r="930" spans="6:10" ht="12.75">
      <c r="F930"/>
      <c r="G930"/>
      <c r="H930"/>
      <c r="I930" s="12"/>
      <c r="J930"/>
    </row>
    <row r="931" spans="6:10" ht="12.75">
      <c r="F931"/>
      <c r="G931"/>
      <c r="H931"/>
      <c r="I931" s="12"/>
      <c r="J931"/>
    </row>
    <row r="932" spans="6:10" ht="12.75">
      <c r="F932"/>
      <c r="G932"/>
      <c r="H932"/>
      <c r="I932" s="12"/>
      <c r="J932"/>
    </row>
    <row r="933" spans="6:10" ht="12.75">
      <c r="F933"/>
      <c r="G933"/>
      <c r="H933"/>
      <c r="I933" s="12"/>
      <c r="J933"/>
    </row>
    <row r="934" spans="6:10" ht="12.75">
      <c r="F934"/>
      <c r="G934"/>
      <c r="H934"/>
      <c r="I934" s="12"/>
      <c r="J934"/>
    </row>
    <row r="935" spans="6:10" ht="12.75">
      <c r="F935"/>
      <c r="G935"/>
      <c r="H935"/>
      <c r="I935" s="12"/>
      <c r="J935"/>
    </row>
    <row r="936" spans="6:10" ht="12.75">
      <c r="F936"/>
      <c r="G936"/>
      <c r="H936"/>
      <c r="I936" s="12"/>
      <c r="J936"/>
    </row>
    <row r="937" spans="6:10" ht="12.75">
      <c r="F937"/>
      <c r="G937"/>
      <c r="H937"/>
      <c r="I937" s="12"/>
      <c r="J937"/>
    </row>
    <row r="938" spans="6:10" ht="12.75">
      <c r="F938"/>
      <c r="G938"/>
      <c r="H938"/>
      <c r="I938" s="12"/>
      <c r="J938"/>
    </row>
    <row r="939" spans="6:10" ht="12.75">
      <c r="F939"/>
      <c r="G939"/>
      <c r="H939"/>
      <c r="I939" s="12"/>
      <c r="J939"/>
    </row>
    <row r="940" spans="6:10" ht="12.75">
      <c r="F940"/>
      <c r="G940"/>
      <c r="H940"/>
      <c r="I940" s="12"/>
      <c r="J940"/>
    </row>
    <row r="941" spans="6:10" ht="12.75">
      <c r="F941"/>
      <c r="G941"/>
      <c r="H941"/>
      <c r="I941" s="12"/>
      <c r="J941"/>
    </row>
    <row r="942" spans="6:10" ht="12.75">
      <c r="F942"/>
      <c r="G942"/>
      <c r="H942"/>
      <c r="I942" s="12"/>
      <c r="J942"/>
    </row>
    <row r="943" spans="6:10" ht="12.75">
      <c r="F943"/>
      <c r="G943"/>
      <c r="H943"/>
      <c r="I943" s="12"/>
      <c r="J943"/>
    </row>
    <row r="944" spans="6:10" ht="12.75">
      <c r="F944"/>
      <c r="G944"/>
      <c r="H944"/>
      <c r="I944" s="12"/>
      <c r="J944"/>
    </row>
    <row r="945" spans="6:10" ht="12.75">
      <c r="F945"/>
      <c r="G945"/>
      <c r="H945"/>
      <c r="I945" s="12"/>
      <c r="J945"/>
    </row>
    <row r="946" spans="6:10" ht="12.75">
      <c r="F946"/>
      <c r="G946"/>
      <c r="H946"/>
      <c r="I946" s="12"/>
      <c r="J946"/>
    </row>
    <row r="947" spans="6:10" ht="12.75">
      <c r="F947"/>
      <c r="G947"/>
      <c r="H947"/>
      <c r="I947" s="12"/>
      <c r="J947"/>
    </row>
    <row r="948" spans="6:10" ht="12.75">
      <c r="F948"/>
      <c r="G948"/>
      <c r="H948"/>
      <c r="I948" s="12"/>
      <c r="J948"/>
    </row>
    <row r="949" spans="6:10" ht="12.75">
      <c r="F949"/>
      <c r="G949"/>
      <c r="H949"/>
      <c r="I949" s="12"/>
      <c r="J949"/>
    </row>
    <row r="950" spans="6:10" ht="12.75">
      <c r="F950"/>
      <c r="G950"/>
      <c r="H950"/>
      <c r="I950" s="12"/>
      <c r="J950"/>
    </row>
    <row r="951" spans="6:10" ht="12.75">
      <c r="F951"/>
      <c r="G951"/>
      <c r="H951"/>
      <c r="I951" s="12"/>
      <c r="J951"/>
    </row>
    <row r="952" spans="6:10" ht="12.75">
      <c r="F952"/>
      <c r="G952"/>
      <c r="H952"/>
      <c r="I952" s="12"/>
      <c r="J952"/>
    </row>
    <row r="953" spans="6:10" ht="12.75">
      <c r="F953"/>
      <c r="G953"/>
      <c r="H953"/>
      <c r="I953" s="12"/>
      <c r="J953"/>
    </row>
    <row r="954" spans="6:10" ht="12.75">
      <c r="F954"/>
      <c r="G954"/>
      <c r="H954"/>
      <c r="I954" s="12"/>
      <c r="J954"/>
    </row>
    <row r="955" spans="6:10" ht="12.75">
      <c r="F955"/>
      <c r="G955"/>
      <c r="H955"/>
      <c r="I955" s="12"/>
      <c r="J955"/>
    </row>
    <row r="956" spans="6:10" ht="12.75">
      <c r="F956"/>
      <c r="G956"/>
      <c r="H956"/>
      <c r="I956" s="12"/>
      <c r="J956"/>
    </row>
    <row r="957" spans="6:10" ht="12.75">
      <c r="F957"/>
      <c r="G957"/>
      <c r="H957"/>
      <c r="I957" s="12"/>
      <c r="J957"/>
    </row>
    <row r="958" spans="6:10" ht="12.75">
      <c r="F958"/>
      <c r="G958"/>
      <c r="H958"/>
      <c r="I958" s="12"/>
      <c r="J958"/>
    </row>
    <row r="959" spans="6:10" ht="12.75">
      <c r="F959"/>
      <c r="G959"/>
      <c r="H959"/>
      <c r="I959" s="12"/>
      <c r="J959"/>
    </row>
    <row r="960" spans="6:10" ht="12.75">
      <c r="F960"/>
      <c r="G960"/>
      <c r="H960"/>
      <c r="I960" s="12"/>
      <c r="J960"/>
    </row>
    <row r="961" spans="6:10" ht="12.75">
      <c r="F961"/>
      <c r="G961"/>
      <c r="H961"/>
      <c r="I961" s="12"/>
      <c r="J961"/>
    </row>
    <row r="962" spans="6:10" ht="12.75">
      <c r="F962"/>
      <c r="G962"/>
      <c r="H962"/>
      <c r="I962" s="12"/>
      <c r="J962"/>
    </row>
    <row r="963" spans="6:10" ht="12.75">
      <c r="F963"/>
      <c r="G963"/>
      <c r="H963"/>
      <c r="I963" s="12"/>
      <c r="J963"/>
    </row>
    <row r="964" spans="6:10" ht="12.75">
      <c r="F964"/>
      <c r="G964"/>
      <c r="H964"/>
      <c r="I964" s="12"/>
      <c r="J964"/>
    </row>
    <row r="965" spans="6:10" ht="12.75">
      <c r="F965"/>
      <c r="G965"/>
      <c r="H965"/>
      <c r="I965" s="12"/>
      <c r="J965"/>
    </row>
    <row r="966" spans="6:10" ht="12.75">
      <c r="F966"/>
      <c r="G966"/>
      <c r="H966"/>
      <c r="I966" s="12"/>
      <c r="J966"/>
    </row>
    <row r="967" spans="6:10" ht="12.75">
      <c r="F967"/>
      <c r="G967"/>
      <c r="H967"/>
      <c r="I967" s="12"/>
      <c r="J967"/>
    </row>
    <row r="968" spans="6:10" ht="12.75">
      <c r="F968"/>
      <c r="G968"/>
      <c r="H968"/>
      <c r="I968" s="12"/>
      <c r="J968"/>
    </row>
    <row r="969" spans="6:10" ht="12.75">
      <c r="F969"/>
      <c r="G969"/>
      <c r="H969"/>
      <c r="I969" s="12"/>
      <c r="J969"/>
    </row>
    <row r="970" spans="6:10" ht="12.75">
      <c r="F970"/>
      <c r="G970"/>
      <c r="H970"/>
      <c r="I970" s="12"/>
      <c r="J970"/>
    </row>
    <row r="971" spans="6:10" ht="12.75">
      <c r="F971"/>
      <c r="G971"/>
      <c r="H971"/>
      <c r="I971" s="12"/>
      <c r="J971"/>
    </row>
    <row r="972" spans="6:10" ht="12.75">
      <c r="F972"/>
      <c r="G972"/>
      <c r="H972"/>
      <c r="I972" s="12"/>
      <c r="J972"/>
    </row>
    <row r="973" spans="6:10" ht="12.75">
      <c r="F973"/>
      <c r="G973"/>
      <c r="H973"/>
      <c r="I973" s="12"/>
      <c r="J973"/>
    </row>
    <row r="974" spans="6:10" ht="12.75">
      <c r="F974"/>
      <c r="G974"/>
      <c r="H974"/>
      <c r="I974" s="12"/>
      <c r="J974"/>
    </row>
    <row r="975" spans="6:10" ht="12.75">
      <c r="F975"/>
      <c r="G975"/>
      <c r="H975"/>
      <c r="I975" s="12"/>
      <c r="J975"/>
    </row>
    <row r="976" spans="6:10" ht="12.75">
      <c r="F976"/>
      <c r="G976"/>
      <c r="H976"/>
      <c r="I976" s="12"/>
      <c r="J976"/>
    </row>
    <row r="977" spans="6:10" ht="12.75">
      <c r="F977"/>
      <c r="G977"/>
      <c r="H977"/>
      <c r="I977" s="12"/>
      <c r="J977"/>
    </row>
    <row r="978" spans="6:10" ht="12.75">
      <c r="F978"/>
      <c r="G978"/>
      <c r="H978"/>
      <c r="I978" s="12"/>
      <c r="J978"/>
    </row>
    <row r="979" spans="6:10" ht="12.75">
      <c r="F979"/>
      <c r="G979"/>
      <c r="H979"/>
      <c r="I979" s="12"/>
      <c r="J979"/>
    </row>
    <row r="980" spans="6:10" ht="12.75">
      <c r="F980"/>
      <c r="G980"/>
      <c r="H980"/>
      <c r="I980" s="12"/>
      <c r="J980"/>
    </row>
    <row r="981" spans="6:10" ht="12.75">
      <c r="F981"/>
      <c r="G981"/>
      <c r="H981"/>
      <c r="I981" s="12"/>
      <c r="J981"/>
    </row>
    <row r="982" spans="6:10" ht="12.75">
      <c r="F982"/>
      <c r="G982"/>
      <c r="H982"/>
      <c r="I982" s="12"/>
      <c r="J982"/>
    </row>
    <row r="983" spans="6:10" ht="12.75">
      <c r="F983"/>
      <c r="G983"/>
      <c r="H983"/>
      <c r="I983" s="12"/>
      <c r="J983"/>
    </row>
    <row r="984" spans="6:10" ht="12.75">
      <c r="F984"/>
      <c r="G984"/>
      <c r="H984"/>
      <c r="I984" s="12"/>
      <c r="J984"/>
    </row>
    <row r="985" spans="6:10" ht="12.75">
      <c r="F985"/>
      <c r="G985"/>
      <c r="H985"/>
      <c r="I985" s="12"/>
      <c r="J985"/>
    </row>
    <row r="986" spans="6:10" ht="12.75">
      <c r="F986"/>
      <c r="G986"/>
      <c r="H986"/>
      <c r="I986" s="12"/>
      <c r="J986"/>
    </row>
    <row r="987" spans="6:10" ht="12.75">
      <c r="F987"/>
      <c r="G987"/>
      <c r="H987"/>
      <c r="I987" s="12"/>
      <c r="J987"/>
    </row>
    <row r="988" spans="6:10" ht="12.75">
      <c r="F988"/>
      <c r="G988"/>
      <c r="H988"/>
      <c r="I988" s="12"/>
      <c r="J988"/>
    </row>
    <row r="989" spans="6:10" ht="12.75">
      <c r="F989"/>
      <c r="G989"/>
      <c r="H989"/>
      <c r="I989" s="12"/>
      <c r="J989"/>
    </row>
    <row r="990" spans="6:10" ht="12.75">
      <c r="F990"/>
      <c r="G990"/>
      <c r="H990"/>
      <c r="I990" s="12"/>
      <c r="J990"/>
    </row>
    <row r="991" spans="6:10" ht="12.75">
      <c r="F991"/>
      <c r="G991"/>
      <c r="H991"/>
      <c r="I991" s="12"/>
      <c r="J991"/>
    </row>
    <row r="992" spans="6:10" ht="12.75">
      <c r="F992"/>
      <c r="G992"/>
      <c r="H992"/>
      <c r="I992" s="12"/>
      <c r="J992"/>
    </row>
    <row r="993" spans="6:10" ht="12.75">
      <c r="F993"/>
      <c r="G993"/>
      <c r="H993"/>
      <c r="I993" s="12"/>
      <c r="J993"/>
    </row>
    <row r="994" spans="6:10" ht="12.75">
      <c r="F994"/>
      <c r="G994"/>
      <c r="H994"/>
      <c r="I994" s="12"/>
      <c r="J994"/>
    </row>
    <row r="995" spans="6:10" ht="12.75">
      <c r="F995"/>
      <c r="G995"/>
      <c r="H995"/>
      <c r="I995" s="12"/>
      <c r="J995"/>
    </row>
    <row r="996" spans="6:10" ht="12.75">
      <c r="F996"/>
      <c r="G996"/>
      <c r="H996"/>
      <c r="I996" s="12"/>
      <c r="J996"/>
    </row>
    <row r="997" spans="6:10" ht="12.75">
      <c r="F997"/>
      <c r="G997"/>
      <c r="H997"/>
      <c r="I997" s="12"/>
      <c r="J997"/>
    </row>
    <row r="998" spans="6:10" ht="12.75">
      <c r="F998"/>
      <c r="G998"/>
      <c r="H998"/>
      <c r="I998" s="12"/>
      <c r="J998"/>
    </row>
    <row r="999" spans="6:10" ht="12.75">
      <c r="F999"/>
      <c r="G999"/>
      <c r="H999"/>
      <c r="I999" s="12"/>
      <c r="J999"/>
    </row>
    <row r="1000" spans="6:10" ht="12.75">
      <c r="F1000"/>
      <c r="G1000"/>
      <c r="H1000"/>
      <c r="I1000" s="12"/>
      <c r="J1000"/>
    </row>
    <row r="1001" spans="6:10" ht="12.75">
      <c r="F1001"/>
      <c r="G1001"/>
      <c r="H1001"/>
      <c r="I1001" s="12"/>
      <c r="J1001"/>
    </row>
    <row r="1002" spans="6:10" ht="12.75">
      <c r="F1002"/>
      <c r="G1002"/>
      <c r="H1002"/>
      <c r="I1002" s="12"/>
      <c r="J1002"/>
    </row>
    <row r="1003" spans="6:10" ht="12.75">
      <c r="F1003"/>
      <c r="G1003"/>
      <c r="H1003"/>
      <c r="I1003" s="12"/>
      <c r="J1003"/>
    </row>
    <row r="1004" spans="6:10" ht="12.75">
      <c r="F1004"/>
      <c r="G1004"/>
      <c r="H1004"/>
      <c r="I1004" s="12"/>
      <c r="J1004"/>
    </row>
    <row r="1005" spans="6:10" ht="12.75">
      <c r="F1005"/>
      <c r="G1005"/>
      <c r="H1005"/>
      <c r="I1005" s="12"/>
      <c r="J1005"/>
    </row>
    <row r="1006" spans="6:10" ht="12.75">
      <c r="F1006"/>
      <c r="G1006"/>
      <c r="H1006"/>
      <c r="I1006" s="12"/>
      <c r="J1006"/>
    </row>
    <row r="1007" spans="6:10" ht="12.75">
      <c r="F1007"/>
      <c r="G1007"/>
      <c r="H1007"/>
      <c r="I1007" s="12"/>
      <c r="J1007"/>
    </row>
    <row r="1008" spans="6:10" ht="12.75">
      <c r="F1008"/>
      <c r="G1008"/>
      <c r="H1008"/>
      <c r="I1008" s="12"/>
      <c r="J1008"/>
    </row>
    <row r="1009" spans="6:10" ht="12.75">
      <c r="F1009"/>
      <c r="G1009"/>
      <c r="H1009"/>
      <c r="I1009" s="12"/>
      <c r="J1009"/>
    </row>
    <row r="1010" spans="6:10" ht="12.75">
      <c r="F1010"/>
      <c r="G1010"/>
      <c r="H1010"/>
      <c r="I1010" s="12"/>
      <c r="J1010"/>
    </row>
    <row r="1011" spans="6:10" ht="12.75">
      <c r="F1011"/>
      <c r="G1011"/>
      <c r="H1011"/>
      <c r="I1011" s="12"/>
      <c r="J1011"/>
    </row>
    <row r="1012" spans="6:10" ht="12.75">
      <c r="F1012"/>
      <c r="G1012"/>
      <c r="H1012"/>
      <c r="I1012" s="12"/>
      <c r="J1012"/>
    </row>
    <row r="1013" spans="6:10" ht="12.75">
      <c r="F1013"/>
      <c r="G1013"/>
      <c r="H1013"/>
      <c r="I1013" s="12"/>
      <c r="J1013"/>
    </row>
    <row r="1014" spans="6:10" ht="12.75">
      <c r="F1014"/>
      <c r="G1014"/>
      <c r="H1014"/>
      <c r="I1014" s="12"/>
      <c r="J1014"/>
    </row>
    <row r="1015" spans="6:10" ht="12.75">
      <c r="F1015"/>
      <c r="G1015"/>
      <c r="H1015"/>
      <c r="I1015" s="12"/>
      <c r="J1015"/>
    </row>
    <row r="1016" spans="6:10" ht="12.75">
      <c r="F1016"/>
      <c r="G1016"/>
      <c r="H1016"/>
      <c r="I1016" s="12"/>
      <c r="J1016"/>
    </row>
    <row r="1017" spans="6:10" ht="12.75">
      <c r="F1017"/>
      <c r="G1017"/>
      <c r="H1017"/>
      <c r="I1017" s="12"/>
      <c r="J1017"/>
    </row>
    <row r="1018" spans="6:10" ht="12.75">
      <c r="F1018"/>
      <c r="G1018"/>
      <c r="H1018"/>
      <c r="I1018" s="12"/>
      <c r="J1018"/>
    </row>
    <row r="1019" spans="6:10" ht="12.75">
      <c r="F1019"/>
      <c r="G1019"/>
      <c r="H1019"/>
      <c r="I1019" s="12"/>
      <c r="J1019"/>
    </row>
    <row r="1020" spans="6:10" ht="12.75">
      <c r="F1020"/>
      <c r="G1020"/>
      <c r="H1020"/>
      <c r="I1020" s="12"/>
      <c r="J1020"/>
    </row>
    <row r="1021" spans="6:10" ht="12.75">
      <c r="F1021"/>
      <c r="G1021"/>
      <c r="H1021"/>
      <c r="I1021" s="12"/>
      <c r="J1021"/>
    </row>
    <row r="1022" spans="6:10" ht="12.75">
      <c r="F1022"/>
      <c r="G1022"/>
      <c r="H1022"/>
      <c r="I1022" s="12"/>
      <c r="J1022"/>
    </row>
    <row r="1023" spans="6:10" ht="12.75">
      <c r="F1023"/>
      <c r="G1023"/>
      <c r="H1023"/>
      <c r="I1023" s="12"/>
      <c r="J1023"/>
    </row>
    <row r="1024" spans="6:10" ht="12.75">
      <c r="F1024"/>
      <c r="G1024"/>
      <c r="H1024"/>
      <c r="I1024" s="12"/>
      <c r="J1024"/>
    </row>
    <row r="1025" spans="6:10" ht="12.75">
      <c r="F1025"/>
      <c r="G1025"/>
      <c r="H1025"/>
      <c r="I1025" s="12"/>
      <c r="J1025"/>
    </row>
    <row r="1026" spans="6:10" ht="12.75">
      <c r="F1026"/>
      <c r="G1026"/>
      <c r="H1026"/>
      <c r="I1026" s="12"/>
      <c r="J1026"/>
    </row>
    <row r="1027" spans="6:10" ht="12.75">
      <c r="F1027"/>
      <c r="G1027"/>
      <c r="H1027"/>
      <c r="I1027" s="12"/>
      <c r="J1027"/>
    </row>
    <row r="1028" spans="6:10" ht="12.75">
      <c r="F1028"/>
      <c r="G1028"/>
      <c r="H1028"/>
      <c r="I1028" s="12"/>
      <c r="J1028"/>
    </row>
    <row r="1029" spans="6:10" ht="12.75">
      <c r="F1029"/>
      <c r="G1029"/>
      <c r="H1029"/>
      <c r="I1029" s="12"/>
      <c r="J1029"/>
    </row>
    <row r="1030" spans="6:10" ht="12.75">
      <c r="F1030"/>
      <c r="G1030"/>
      <c r="H1030"/>
      <c r="I1030" s="12"/>
      <c r="J1030"/>
    </row>
    <row r="1031" spans="6:10" ht="12.75">
      <c r="F1031"/>
      <c r="G1031"/>
      <c r="H1031"/>
      <c r="I1031" s="12"/>
      <c r="J1031"/>
    </row>
    <row r="1032" spans="6:10" ht="12.75">
      <c r="F1032"/>
      <c r="G1032"/>
      <c r="H1032"/>
      <c r="I1032" s="12"/>
      <c r="J1032"/>
    </row>
    <row r="1033" spans="6:10" ht="12.75">
      <c r="F1033"/>
      <c r="G1033"/>
      <c r="H1033"/>
      <c r="I1033" s="12"/>
      <c r="J1033"/>
    </row>
    <row r="1034" spans="6:10" ht="12.75">
      <c r="F1034"/>
      <c r="G1034"/>
      <c r="H1034"/>
      <c r="I1034" s="12"/>
      <c r="J1034"/>
    </row>
    <row r="1035" spans="6:10" ht="12.75">
      <c r="F1035"/>
      <c r="G1035"/>
      <c r="H1035"/>
      <c r="I1035" s="12"/>
      <c r="J1035"/>
    </row>
    <row r="1036" spans="6:10" ht="12.75">
      <c r="F1036"/>
      <c r="G1036"/>
      <c r="H1036"/>
      <c r="I1036" s="12"/>
      <c r="J1036"/>
    </row>
    <row r="1037" spans="6:10" ht="12.75">
      <c r="F1037"/>
      <c r="G1037"/>
      <c r="H1037"/>
      <c r="I1037" s="12"/>
      <c r="J1037"/>
    </row>
    <row r="1038" spans="6:10" ht="12.75">
      <c r="F1038"/>
      <c r="G1038"/>
      <c r="H1038"/>
      <c r="I1038" s="12"/>
      <c r="J1038"/>
    </row>
    <row r="1039" spans="6:10" ht="12.75">
      <c r="F1039"/>
      <c r="G1039"/>
      <c r="H1039"/>
      <c r="I1039" s="12"/>
      <c r="J1039"/>
    </row>
    <row r="1040" spans="6:10" ht="12.75">
      <c r="F1040"/>
      <c r="G1040"/>
      <c r="H1040"/>
      <c r="I1040" s="12"/>
      <c r="J1040"/>
    </row>
    <row r="1041" spans="6:10" ht="12.75">
      <c r="F1041"/>
      <c r="G1041"/>
      <c r="H1041"/>
      <c r="I1041" s="12"/>
      <c r="J1041"/>
    </row>
    <row r="1042" spans="6:10" ht="12.75">
      <c r="F1042"/>
      <c r="G1042"/>
      <c r="H1042"/>
      <c r="I1042" s="12"/>
      <c r="J1042"/>
    </row>
    <row r="1043" spans="6:10" ht="12.75">
      <c r="F1043"/>
      <c r="G1043"/>
      <c r="H1043"/>
      <c r="I1043" s="12"/>
      <c r="J1043"/>
    </row>
    <row r="1044" spans="6:10" ht="12.75">
      <c r="F1044"/>
      <c r="G1044"/>
      <c r="H1044"/>
      <c r="I1044" s="12"/>
      <c r="J1044"/>
    </row>
    <row r="1045" spans="6:10" ht="12.75">
      <c r="F1045"/>
      <c r="G1045"/>
      <c r="H1045"/>
      <c r="I1045" s="12"/>
      <c r="J1045"/>
    </row>
    <row r="1046" spans="6:10" ht="12.75">
      <c r="F1046"/>
      <c r="G1046"/>
      <c r="H1046"/>
      <c r="I1046" s="12"/>
      <c r="J1046"/>
    </row>
    <row r="1047" spans="6:10" ht="12.75">
      <c r="F1047"/>
      <c r="G1047"/>
      <c r="H1047"/>
      <c r="I1047" s="12"/>
      <c r="J1047"/>
    </row>
    <row r="1048" spans="6:10" ht="12.75">
      <c r="F1048"/>
      <c r="G1048"/>
      <c r="H1048"/>
      <c r="I1048" s="12"/>
      <c r="J1048"/>
    </row>
    <row r="1049" spans="6:10" ht="12.75">
      <c r="F1049"/>
      <c r="G1049"/>
      <c r="H1049"/>
      <c r="I1049" s="12"/>
      <c r="J1049"/>
    </row>
    <row r="1050" spans="6:10" ht="12.75">
      <c r="F1050"/>
      <c r="G1050"/>
      <c r="H1050"/>
      <c r="I1050" s="12"/>
      <c r="J1050"/>
    </row>
    <row r="1051" spans="6:10" ht="12.75">
      <c r="F1051"/>
      <c r="G1051"/>
      <c r="H1051"/>
      <c r="I1051" s="12"/>
      <c r="J1051"/>
    </row>
    <row r="1052" spans="6:10" ht="12.75">
      <c r="F1052"/>
      <c r="G1052"/>
      <c r="H1052"/>
      <c r="I1052" s="12"/>
      <c r="J1052"/>
    </row>
    <row r="1053" spans="6:10" ht="12.75">
      <c r="F1053"/>
      <c r="G1053"/>
      <c r="H1053"/>
      <c r="I1053" s="12"/>
      <c r="J1053"/>
    </row>
    <row r="1054" spans="6:10" ht="12.75">
      <c r="F1054"/>
      <c r="G1054"/>
      <c r="H1054"/>
      <c r="I1054" s="12"/>
      <c r="J1054"/>
    </row>
    <row r="1055" spans="6:10" ht="12.75">
      <c r="F1055"/>
      <c r="G1055"/>
      <c r="H1055"/>
      <c r="I1055" s="12"/>
      <c r="J1055"/>
    </row>
    <row r="1056" spans="6:10" ht="12.75">
      <c r="F1056"/>
      <c r="G1056"/>
      <c r="H1056"/>
      <c r="I1056" s="12"/>
      <c r="J1056"/>
    </row>
    <row r="1057" spans="6:10" ht="12.75">
      <c r="F1057"/>
      <c r="G1057"/>
      <c r="H1057"/>
      <c r="I1057" s="12"/>
      <c r="J1057"/>
    </row>
    <row r="1058" spans="6:10" ht="12.75">
      <c r="F1058"/>
      <c r="G1058"/>
      <c r="H1058"/>
      <c r="I1058" s="12"/>
      <c r="J1058"/>
    </row>
    <row r="1059" spans="6:10" ht="12.75">
      <c r="F1059"/>
      <c r="G1059"/>
      <c r="H1059"/>
      <c r="I1059" s="12"/>
      <c r="J1059"/>
    </row>
    <row r="1060" spans="6:10" ht="12.75">
      <c r="F1060"/>
      <c r="G1060"/>
      <c r="H1060"/>
      <c r="I1060" s="12"/>
      <c r="J1060"/>
    </row>
    <row r="1061" spans="6:10" ht="12.75">
      <c r="F1061"/>
      <c r="G1061"/>
      <c r="H1061"/>
      <c r="I1061" s="12"/>
      <c r="J1061"/>
    </row>
    <row r="1062" spans="6:10" ht="12.75">
      <c r="F1062"/>
      <c r="G1062"/>
      <c r="H1062"/>
      <c r="I1062" s="12"/>
      <c r="J1062"/>
    </row>
    <row r="1063" spans="6:10" ht="12.75">
      <c r="F1063"/>
      <c r="G1063"/>
      <c r="H1063"/>
      <c r="I1063" s="12"/>
      <c r="J1063"/>
    </row>
    <row r="1064" spans="6:10" ht="12.75">
      <c r="F1064"/>
      <c r="G1064"/>
      <c r="H1064"/>
      <c r="I1064" s="12"/>
      <c r="J1064"/>
    </row>
    <row r="1065" spans="6:10" ht="12.75">
      <c r="F1065"/>
      <c r="G1065"/>
      <c r="H1065"/>
      <c r="I1065" s="12"/>
      <c r="J1065"/>
    </row>
    <row r="1066" spans="6:10" ht="12.75">
      <c r="F1066"/>
      <c r="G1066"/>
      <c r="H1066"/>
      <c r="I1066" s="12"/>
      <c r="J1066"/>
    </row>
    <row r="1067" spans="6:10" ht="12.75">
      <c r="F1067"/>
      <c r="G1067"/>
      <c r="H1067"/>
      <c r="I1067" s="12"/>
      <c r="J1067"/>
    </row>
    <row r="1068" spans="6:10" ht="12.75">
      <c r="F1068"/>
      <c r="G1068"/>
      <c r="H1068"/>
      <c r="I1068" s="12"/>
      <c r="J1068"/>
    </row>
    <row r="1069" spans="6:10" ht="12.75">
      <c r="F1069"/>
      <c r="G1069"/>
      <c r="H1069"/>
      <c r="I1069" s="12"/>
      <c r="J1069"/>
    </row>
    <row r="1070" spans="6:10" ht="12.75">
      <c r="F1070"/>
      <c r="G1070"/>
      <c r="H1070"/>
      <c r="I1070" s="12"/>
      <c r="J1070"/>
    </row>
    <row r="1071" spans="6:10" ht="12.75">
      <c r="F1071"/>
      <c r="G1071"/>
      <c r="H1071"/>
      <c r="I1071" s="12"/>
      <c r="J1071"/>
    </row>
    <row r="1072" spans="6:10" ht="12.75">
      <c r="F1072"/>
      <c r="G1072"/>
      <c r="H1072"/>
      <c r="I1072" s="12"/>
      <c r="J1072"/>
    </row>
    <row r="1073" spans="6:10" ht="12.75">
      <c r="F1073"/>
      <c r="G1073"/>
      <c r="H1073"/>
      <c r="I1073" s="12"/>
      <c r="J1073"/>
    </row>
    <row r="1074" spans="6:10" ht="12.75">
      <c r="F1074"/>
      <c r="G1074"/>
      <c r="H1074"/>
      <c r="I1074" s="12"/>
      <c r="J1074"/>
    </row>
    <row r="1075" spans="6:10" ht="12.75">
      <c r="F1075"/>
      <c r="G1075"/>
      <c r="H1075"/>
      <c r="I1075" s="12"/>
      <c r="J1075"/>
    </row>
    <row r="1076" spans="6:10" ht="12.75">
      <c r="F1076"/>
      <c r="G1076"/>
      <c r="H1076"/>
      <c r="I1076" s="12"/>
      <c r="J1076"/>
    </row>
    <row r="1077" spans="6:10" ht="12.75">
      <c r="F1077"/>
      <c r="G1077"/>
      <c r="H1077"/>
      <c r="I1077" s="12"/>
      <c r="J1077"/>
    </row>
    <row r="1078" spans="6:10" ht="12.75">
      <c r="F1078"/>
      <c r="G1078"/>
      <c r="H1078"/>
      <c r="I1078" s="12"/>
      <c r="J1078"/>
    </row>
    <row r="1079" spans="6:10" ht="12.75">
      <c r="F1079"/>
      <c r="G1079"/>
      <c r="H1079"/>
      <c r="I1079" s="12"/>
      <c r="J1079"/>
    </row>
    <row r="1080" spans="6:10" ht="12.75">
      <c r="F1080"/>
      <c r="G1080"/>
      <c r="H1080"/>
      <c r="I1080" s="12"/>
      <c r="J1080"/>
    </row>
    <row r="1081" spans="6:10" ht="12.75">
      <c r="F1081"/>
      <c r="G1081"/>
      <c r="H1081"/>
      <c r="I1081" s="12"/>
      <c r="J1081"/>
    </row>
    <row r="1082" spans="6:10" ht="12.75">
      <c r="F1082"/>
      <c r="G1082"/>
      <c r="H1082"/>
      <c r="I1082" s="12"/>
      <c r="J1082"/>
    </row>
    <row r="1083" spans="6:10" ht="12.75">
      <c r="F1083"/>
      <c r="G1083"/>
      <c r="H1083"/>
      <c r="I1083" s="12"/>
      <c r="J1083"/>
    </row>
    <row r="1084" spans="6:10" ht="12.75">
      <c r="F1084"/>
      <c r="G1084"/>
      <c r="H1084"/>
      <c r="I1084" s="12"/>
      <c r="J1084"/>
    </row>
    <row r="1085" spans="6:10" ht="12.75">
      <c r="F1085"/>
      <c r="G1085"/>
      <c r="H1085"/>
      <c r="I1085" s="12"/>
      <c r="J1085"/>
    </row>
    <row r="1086" spans="6:10" ht="12.75">
      <c r="F1086"/>
      <c r="G1086"/>
      <c r="H1086"/>
      <c r="I1086" s="12"/>
      <c r="J1086"/>
    </row>
    <row r="1087" spans="6:10" ht="12.75">
      <c r="F1087"/>
      <c r="G1087"/>
      <c r="H1087"/>
      <c r="I1087" s="12"/>
      <c r="J1087"/>
    </row>
    <row r="1088" spans="6:10" ht="12.75">
      <c r="F1088"/>
      <c r="G1088"/>
      <c r="H1088"/>
      <c r="I1088" s="12"/>
      <c r="J1088"/>
    </row>
    <row r="1089" spans="6:10" ht="12.75">
      <c r="F1089"/>
      <c r="G1089"/>
      <c r="H1089"/>
      <c r="I1089" s="12"/>
      <c r="J1089"/>
    </row>
    <row r="1090" spans="6:10" ht="12.75">
      <c r="F1090"/>
      <c r="G1090"/>
      <c r="H1090"/>
      <c r="I1090" s="12"/>
      <c r="J1090"/>
    </row>
    <row r="1091" spans="6:10" ht="12.75">
      <c r="F1091"/>
      <c r="G1091"/>
      <c r="H1091"/>
      <c r="I1091" s="12"/>
      <c r="J1091"/>
    </row>
    <row r="1092" spans="6:10" ht="12.75">
      <c r="F1092"/>
      <c r="G1092"/>
      <c r="H1092"/>
      <c r="I1092" s="12"/>
      <c r="J1092"/>
    </row>
    <row r="1093" spans="6:10" ht="12.75">
      <c r="F1093"/>
      <c r="G1093"/>
      <c r="H1093"/>
      <c r="I1093" s="12"/>
      <c r="J1093"/>
    </row>
    <row r="1094" spans="6:10" ht="12.75">
      <c r="F1094"/>
      <c r="G1094"/>
      <c r="H1094"/>
      <c r="I1094" s="12"/>
      <c r="J1094"/>
    </row>
    <row r="1095" spans="6:10" ht="12.75">
      <c r="F1095"/>
      <c r="G1095"/>
      <c r="H1095"/>
      <c r="I1095" s="12"/>
      <c r="J1095"/>
    </row>
    <row r="1096" spans="6:10" ht="12.75">
      <c r="F1096"/>
      <c r="G1096"/>
      <c r="H1096"/>
      <c r="I1096" s="12"/>
      <c r="J1096"/>
    </row>
    <row r="1097" spans="6:10" ht="12.75">
      <c r="F1097"/>
      <c r="G1097"/>
      <c r="H1097"/>
      <c r="I1097" s="12"/>
      <c r="J1097"/>
    </row>
    <row r="1098" spans="6:10" ht="12.75">
      <c r="F1098"/>
      <c r="G1098"/>
      <c r="H1098"/>
      <c r="I1098" s="12"/>
      <c r="J1098"/>
    </row>
    <row r="1099" spans="6:10" ht="12.75">
      <c r="F1099"/>
      <c r="G1099"/>
      <c r="H1099"/>
      <c r="I1099" s="12"/>
      <c r="J1099"/>
    </row>
    <row r="1100" spans="6:10" ht="12.75">
      <c r="F1100"/>
      <c r="G1100"/>
      <c r="H1100"/>
      <c r="I1100" s="12"/>
      <c r="J1100"/>
    </row>
    <row r="1101" spans="6:10" ht="12.75">
      <c r="F1101"/>
      <c r="G1101"/>
      <c r="H1101"/>
      <c r="I1101" s="12"/>
      <c r="J1101"/>
    </row>
    <row r="1102" spans="6:10" ht="12.75">
      <c r="F1102"/>
      <c r="G1102"/>
      <c r="H1102"/>
      <c r="I1102" s="12"/>
      <c r="J1102"/>
    </row>
    <row r="1103" spans="6:10" ht="12.75">
      <c r="F1103"/>
      <c r="G1103"/>
      <c r="H1103"/>
      <c r="I1103" s="12"/>
      <c r="J1103"/>
    </row>
    <row r="1104" spans="6:10" ht="12.75">
      <c r="F1104"/>
      <c r="G1104"/>
      <c r="H1104"/>
      <c r="I1104" s="12"/>
      <c r="J1104"/>
    </row>
    <row r="1105" spans="6:10" ht="12.75">
      <c r="F1105"/>
      <c r="G1105"/>
      <c r="H1105"/>
      <c r="I1105" s="12"/>
      <c r="J1105"/>
    </row>
    <row r="1106" spans="6:10" ht="12.75">
      <c r="F1106"/>
      <c r="G1106"/>
      <c r="H1106"/>
      <c r="I1106" s="12"/>
      <c r="J1106"/>
    </row>
    <row r="1107" spans="6:10" ht="12.75">
      <c r="F1107"/>
      <c r="G1107"/>
      <c r="H1107"/>
      <c r="I1107" s="12"/>
      <c r="J1107"/>
    </row>
    <row r="1108" spans="6:10" ht="12.75">
      <c r="F1108"/>
      <c r="G1108"/>
      <c r="H1108"/>
      <c r="I1108" s="12"/>
      <c r="J1108"/>
    </row>
    <row r="1109" spans="6:10" ht="12.75">
      <c r="F1109"/>
      <c r="G1109"/>
      <c r="H1109"/>
      <c r="I1109" s="12"/>
      <c r="J1109"/>
    </row>
    <row r="1110" spans="6:10" ht="12.75">
      <c r="F1110"/>
      <c r="G1110"/>
      <c r="H1110"/>
      <c r="I1110" s="12"/>
      <c r="J1110"/>
    </row>
    <row r="1111" spans="6:10" ht="12.75">
      <c r="F1111"/>
      <c r="G1111"/>
      <c r="H1111"/>
      <c r="I1111" s="12"/>
      <c r="J1111"/>
    </row>
    <row r="1112" spans="6:10" ht="12.75">
      <c r="F1112"/>
      <c r="G1112"/>
      <c r="H1112"/>
      <c r="I1112" s="12"/>
      <c r="J1112"/>
    </row>
    <row r="1113" spans="6:10" ht="12.75">
      <c r="F1113"/>
      <c r="G1113"/>
      <c r="H1113"/>
      <c r="I1113" s="12"/>
      <c r="J1113"/>
    </row>
    <row r="1114" spans="6:10" ht="12.75">
      <c r="F1114"/>
      <c r="G1114"/>
      <c r="H1114"/>
      <c r="I1114" s="12"/>
      <c r="J1114"/>
    </row>
    <row r="1115" spans="6:10" ht="12.75">
      <c r="F1115"/>
      <c r="G1115"/>
      <c r="H1115"/>
      <c r="I1115" s="12"/>
      <c r="J1115"/>
    </row>
    <row r="1116" spans="6:10" ht="12.75">
      <c r="F1116"/>
      <c r="G1116"/>
      <c r="H1116"/>
      <c r="I1116" s="12"/>
      <c r="J1116"/>
    </row>
    <row r="1117" spans="6:10" ht="12.75">
      <c r="F1117"/>
      <c r="G1117"/>
      <c r="H1117"/>
      <c r="I1117" s="12"/>
      <c r="J1117"/>
    </row>
    <row r="1118" spans="6:10" ht="12.75">
      <c r="F1118"/>
      <c r="G1118"/>
      <c r="H1118"/>
      <c r="I1118" s="12"/>
      <c r="J1118"/>
    </row>
    <row r="1119" spans="6:10" ht="12.75">
      <c r="F1119"/>
      <c r="G1119"/>
      <c r="H1119"/>
      <c r="I1119" s="12"/>
      <c r="J1119"/>
    </row>
    <row r="1120" spans="6:10" ht="12.75">
      <c r="F1120"/>
      <c r="G1120"/>
      <c r="H1120"/>
      <c r="I1120" s="12"/>
      <c r="J1120"/>
    </row>
    <row r="1121" spans="6:10" ht="12.75">
      <c r="F1121"/>
      <c r="G1121"/>
      <c r="H1121"/>
      <c r="I1121" s="12"/>
      <c r="J1121"/>
    </row>
    <row r="1122" spans="6:10" ht="12.75">
      <c r="F1122"/>
      <c r="G1122"/>
      <c r="H1122"/>
      <c r="I1122" s="12"/>
      <c r="J1122"/>
    </row>
    <row r="1123" spans="6:10" ht="12.75">
      <c r="F1123"/>
      <c r="G1123"/>
      <c r="H1123"/>
      <c r="I1123" s="12"/>
      <c r="J1123"/>
    </row>
    <row r="1124" spans="6:10" ht="12.75">
      <c r="F1124"/>
      <c r="G1124"/>
      <c r="H1124"/>
      <c r="I1124" s="12"/>
      <c r="J1124"/>
    </row>
    <row r="1125" spans="6:10" ht="12.75">
      <c r="F1125"/>
      <c r="G1125"/>
      <c r="H1125"/>
      <c r="I1125" s="12"/>
      <c r="J1125"/>
    </row>
    <row r="1126" spans="6:10" ht="12.75">
      <c r="F1126"/>
      <c r="G1126"/>
      <c r="H1126"/>
      <c r="I1126" s="12"/>
      <c r="J1126"/>
    </row>
    <row r="1127" spans="6:10" ht="12.75">
      <c r="F1127"/>
      <c r="G1127"/>
      <c r="H1127"/>
      <c r="I1127" s="12"/>
      <c r="J1127"/>
    </row>
    <row r="1128" spans="6:10" ht="12.75">
      <c r="F1128"/>
      <c r="G1128"/>
      <c r="H1128"/>
      <c r="I1128" s="12"/>
      <c r="J1128"/>
    </row>
    <row r="1129" spans="6:10" ht="12.75">
      <c r="F1129"/>
      <c r="G1129"/>
      <c r="H1129"/>
      <c r="I1129" s="12"/>
      <c r="J1129"/>
    </row>
    <row r="1130" spans="6:10" ht="12.75">
      <c r="F1130"/>
      <c r="G1130"/>
      <c r="H1130"/>
      <c r="I1130" s="12"/>
      <c r="J1130"/>
    </row>
    <row r="1131" spans="6:10" ht="12.75">
      <c r="F1131"/>
      <c r="G1131"/>
      <c r="H1131"/>
      <c r="I1131" s="12"/>
      <c r="J1131"/>
    </row>
    <row r="1132" spans="6:10" ht="12.75">
      <c r="F1132"/>
      <c r="G1132"/>
      <c r="H1132"/>
      <c r="I1132" s="12"/>
      <c r="J1132"/>
    </row>
    <row r="1133" spans="6:10" ht="12.75">
      <c r="F1133"/>
      <c r="G1133"/>
      <c r="H1133"/>
      <c r="I1133" s="12"/>
      <c r="J1133"/>
    </row>
    <row r="1134" spans="6:10" ht="12.75">
      <c r="F1134"/>
      <c r="G1134"/>
      <c r="H1134"/>
      <c r="I1134" s="12"/>
      <c r="J1134"/>
    </row>
    <row r="1135" spans="6:10" ht="12.75">
      <c r="F1135"/>
      <c r="G1135"/>
      <c r="H1135"/>
      <c r="I1135" s="12"/>
      <c r="J1135"/>
    </row>
    <row r="1136" spans="6:10" ht="12.75">
      <c r="F1136"/>
      <c r="G1136"/>
      <c r="H1136"/>
      <c r="I1136" s="12"/>
      <c r="J1136"/>
    </row>
    <row r="1137" spans="6:10" ht="12.75">
      <c r="F1137"/>
      <c r="G1137"/>
      <c r="H1137"/>
      <c r="I1137" s="12"/>
      <c r="J1137"/>
    </row>
    <row r="1138" spans="6:10" ht="12.75">
      <c r="F1138"/>
      <c r="G1138"/>
      <c r="H1138"/>
      <c r="I1138" s="12"/>
      <c r="J1138"/>
    </row>
    <row r="1139" spans="6:10" ht="12.75">
      <c r="F1139"/>
      <c r="G1139"/>
      <c r="H1139"/>
      <c r="I1139" s="12"/>
      <c r="J1139"/>
    </row>
    <row r="1140" spans="6:10" ht="12.75">
      <c r="F1140"/>
      <c r="G1140"/>
      <c r="H1140"/>
      <c r="I1140" s="12"/>
      <c r="J1140"/>
    </row>
    <row r="1141" spans="6:10" ht="12.75">
      <c r="F1141"/>
      <c r="G1141"/>
      <c r="H1141"/>
      <c r="I1141" s="12"/>
      <c r="J1141"/>
    </row>
    <row r="1142" spans="6:10" ht="12.75">
      <c r="F1142"/>
      <c r="G1142"/>
      <c r="H1142"/>
      <c r="I1142" s="12"/>
      <c r="J1142"/>
    </row>
    <row r="1143" spans="6:10" ht="12.75">
      <c r="F1143"/>
      <c r="G1143"/>
      <c r="H1143"/>
      <c r="I1143" s="12"/>
      <c r="J1143"/>
    </row>
    <row r="1144" spans="6:10" ht="12.75">
      <c r="F1144"/>
      <c r="G1144"/>
      <c r="H1144"/>
      <c r="I1144" s="12"/>
      <c r="J1144"/>
    </row>
    <row r="1145" spans="6:10" ht="12.75">
      <c r="F1145"/>
      <c r="G1145"/>
      <c r="H1145"/>
      <c r="I1145" s="12"/>
      <c r="J1145"/>
    </row>
    <row r="1146" spans="6:10" ht="12.75">
      <c r="F1146"/>
      <c r="G1146"/>
      <c r="H1146"/>
      <c r="I1146" s="12"/>
      <c r="J1146"/>
    </row>
    <row r="1147" spans="6:10" ht="12.75">
      <c r="F1147"/>
      <c r="G1147"/>
      <c r="H1147"/>
      <c r="I1147" s="12"/>
      <c r="J1147"/>
    </row>
    <row r="1148" spans="6:10" ht="12.75">
      <c r="F1148"/>
      <c r="G1148"/>
      <c r="H1148"/>
      <c r="I1148" s="12"/>
      <c r="J1148"/>
    </row>
    <row r="1149" spans="6:10" ht="12.75">
      <c r="F1149"/>
      <c r="G1149"/>
      <c r="H1149"/>
      <c r="I1149" s="12"/>
      <c r="J1149"/>
    </row>
    <row r="1150" spans="6:10" ht="12.75">
      <c r="F1150"/>
      <c r="G1150"/>
      <c r="H1150"/>
      <c r="I1150" s="12"/>
      <c r="J1150"/>
    </row>
    <row r="1151" spans="6:10" ht="12.75">
      <c r="F1151"/>
      <c r="G1151"/>
      <c r="H1151"/>
      <c r="I1151" s="12"/>
      <c r="J1151"/>
    </row>
    <row r="1152" spans="6:10" ht="12.75">
      <c r="F1152"/>
      <c r="G1152"/>
      <c r="H1152"/>
      <c r="I1152" s="12"/>
      <c r="J1152"/>
    </row>
    <row r="1153" spans="6:10" ht="12.75">
      <c r="F1153"/>
      <c r="G1153"/>
      <c r="H1153"/>
      <c r="I1153" s="12"/>
      <c r="J1153"/>
    </row>
    <row r="1154" spans="6:10" ht="12.75">
      <c r="F1154"/>
      <c r="G1154"/>
      <c r="H1154"/>
      <c r="I1154" s="12"/>
      <c r="J1154"/>
    </row>
    <row r="1155" spans="6:10" ht="12.75">
      <c r="F1155"/>
      <c r="G1155"/>
      <c r="H1155"/>
      <c r="I1155" s="12"/>
      <c r="J1155"/>
    </row>
    <row r="1156" spans="6:10" ht="12.75">
      <c r="F1156"/>
      <c r="G1156"/>
      <c r="H1156"/>
      <c r="I1156" s="12"/>
      <c r="J1156"/>
    </row>
    <row r="1157" spans="6:10" ht="12.75">
      <c r="F1157"/>
      <c r="G1157"/>
      <c r="H1157"/>
      <c r="I1157" s="12"/>
      <c r="J1157"/>
    </row>
    <row r="1158" spans="6:10" ht="12.75">
      <c r="F1158"/>
      <c r="G1158"/>
      <c r="H1158"/>
      <c r="I1158" s="12"/>
      <c r="J1158"/>
    </row>
    <row r="1159" spans="6:10" ht="12.75">
      <c r="F1159"/>
      <c r="G1159"/>
      <c r="H1159"/>
      <c r="I1159" s="12"/>
      <c r="J1159"/>
    </row>
    <row r="1160" spans="6:10" ht="12.75">
      <c r="F1160"/>
      <c r="G1160"/>
      <c r="H1160"/>
      <c r="I1160" s="12"/>
      <c r="J1160"/>
    </row>
    <row r="1161" spans="6:10" ht="12.75">
      <c r="F1161"/>
      <c r="G1161"/>
      <c r="H1161"/>
      <c r="I1161" s="12"/>
      <c r="J1161"/>
    </row>
    <row r="1162" spans="6:10" ht="12.75">
      <c r="F1162"/>
      <c r="G1162"/>
      <c r="H1162"/>
      <c r="I1162" s="12"/>
      <c r="J1162"/>
    </row>
    <row r="1163" spans="6:10" ht="12.75">
      <c r="F1163"/>
      <c r="G1163"/>
      <c r="H1163"/>
      <c r="I1163" s="12"/>
      <c r="J1163"/>
    </row>
    <row r="1164" spans="6:10" ht="12.75">
      <c r="F1164"/>
      <c r="G1164"/>
      <c r="H1164"/>
      <c r="I1164" s="12"/>
      <c r="J1164"/>
    </row>
    <row r="1165" spans="6:10" ht="12.75">
      <c r="F1165"/>
      <c r="G1165"/>
      <c r="H1165"/>
      <c r="I1165" s="12"/>
      <c r="J1165"/>
    </row>
    <row r="1166" spans="6:10" ht="12.75">
      <c r="F1166"/>
      <c r="G1166"/>
      <c r="H1166"/>
      <c r="I1166" s="12"/>
      <c r="J1166"/>
    </row>
    <row r="1167" spans="6:10" ht="12.75">
      <c r="F1167"/>
      <c r="G1167"/>
      <c r="H1167"/>
      <c r="I1167" s="12"/>
      <c r="J1167"/>
    </row>
    <row r="1168" spans="6:10" ht="12.75">
      <c r="F1168"/>
      <c r="G1168"/>
      <c r="H1168"/>
      <c r="I1168" s="12"/>
      <c r="J1168"/>
    </row>
    <row r="1169" spans="6:10" ht="12.75">
      <c r="F1169"/>
      <c r="G1169"/>
      <c r="H1169"/>
      <c r="I1169" s="12"/>
      <c r="J1169"/>
    </row>
    <row r="1170" spans="6:10" ht="12.75">
      <c r="F1170"/>
      <c r="G1170"/>
      <c r="H1170"/>
      <c r="I1170" s="12"/>
      <c r="J1170"/>
    </row>
    <row r="1171" spans="6:10" ht="12.75">
      <c r="F1171"/>
      <c r="G1171"/>
      <c r="H1171"/>
      <c r="I1171" s="12"/>
      <c r="J1171"/>
    </row>
    <row r="1172" spans="6:10" ht="12.75">
      <c r="F1172"/>
      <c r="G1172"/>
      <c r="H1172"/>
      <c r="I1172" s="12"/>
      <c r="J1172"/>
    </row>
    <row r="1173" spans="6:10" ht="12.75">
      <c r="F1173"/>
      <c r="G1173"/>
      <c r="H1173"/>
      <c r="I1173" s="12"/>
      <c r="J1173"/>
    </row>
    <row r="1174" spans="6:10" ht="12.75">
      <c r="F1174"/>
      <c r="G1174"/>
      <c r="H1174"/>
      <c r="I1174" s="12"/>
      <c r="J1174"/>
    </row>
    <row r="1175" spans="6:10" ht="12.75">
      <c r="F1175"/>
      <c r="G1175"/>
      <c r="H1175"/>
      <c r="I1175" s="12"/>
      <c r="J1175"/>
    </row>
    <row r="1176" spans="6:10" ht="12.75">
      <c r="F1176"/>
      <c r="G1176"/>
      <c r="H1176"/>
      <c r="I1176" s="12"/>
      <c r="J1176"/>
    </row>
    <row r="1177" spans="6:10" ht="12.75">
      <c r="F1177"/>
      <c r="G1177"/>
      <c r="H1177"/>
      <c r="I1177" s="12"/>
      <c r="J1177"/>
    </row>
    <row r="1178" spans="6:10" ht="12.75">
      <c r="F1178"/>
      <c r="G1178"/>
      <c r="H1178"/>
      <c r="I1178" s="12"/>
      <c r="J1178"/>
    </row>
    <row r="1179" spans="6:10" ht="12.75">
      <c r="F1179"/>
      <c r="G1179"/>
      <c r="H1179"/>
      <c r="I1179" s="12"/>
      <c r="J1179"/>
    </row>
    <row r="1180" spans="6:10" ht="12.75">
      <c r="F1180"/>
      <c r="G1180"/>
      <c r="H1180"/>
      <c r="I1180" s="12"/>
      <c r="J1180"/>
    </row>
    <row r="1181" spans="6:10" ht="12.75">
      <c r="F1181"/>
      <c r="G1181"/>
      <c r="H1181"/>
      <c r="I1181" s="12"/>
      <c r="J1181"/>
    </row>
    <row r="1182" spans="6:10" ht="12.75">
      <c r="F1182"/>
      <c r="G1182"/>
      <c r="H1182"/>
      <c r="I1182" s="12"/>
      <c r="J1182"/>
    </row>
    <row r="1183" spans="6:10" ht="12.75">
      <c r="F1183"/>
      <c r="G1183"/>
      <c r="H1183"/>
      <c r="I1183" s="12"/>
      <c r="J1183"/>
    </row>
    <row r="1184" spans="6:10" ht="12.75">
      <c r="F1184"/>
      <c r="G1184"/>
      <c r="H1184"/>
      <c r="I1184" s="12"/>
      <c r="J1184"/>
    </row>
    <row r="1185" spans="6:10" ht="12.75">
      <c r="F1185"/>
      <c r="G1185"/>
      <c r="H1185"/>
      <c r="I1185" s="12"/>
      <c r="J1185"/>
    </row>
    <row r="1186" spans="6:10" ht="12.75">
      <c r="F1186"/>
      <c r="G1186"/>
      <c r="H1186"/>
      <c r="I1186" s="12"/>
      <c r="J1186"/>
    </row>
    <row r="1187" spans="6:10" ht="12.75">
      <c r="F1187"/>
      <c r="G1187"/>
      <c r="H1187"/>
      <c r="I1187" s="12"/>
      <c r="J1187"/>
    </row>
    <row r="1188" spans="6:10" ht="12.75">
      <c r="F1188"/>
      <c r="G1188"/>
      <c r="H1188"/>
      <c r="I1188" s="12"/>
      <c r="J1188"/>
    </row>
    <row r="1189" spans="6:10" ht="12.75">
      <c r="F1189"/>
      <c r="G1189"/>
      <c r="H1189"/>
      <c r="I1189" s="12"/>
      <c r="J1189"/>
    </row>
    <row r="1190" spans="6:10" ht="12.75">
      <c r="F1190"/>
      <c r="G1190"/>
      <c r="H1190"/>
      <c r="I1190" s="12"/>
      <c r="J1190"/>
    </row>
    <row r="1191" spans="6:10" ht="12.75">
      <c r="F1191"/>
      <c r="G1191"/>
      <c r="H1191"/>
      <c r="I1191" s="12"/>
      <c r="J1191"/>
    </row>
    <row r="1192" spans="6:10" ht="12.75">
      <c r="F1192"/>
      <c r="G1192"/>
      <c r="H1192"/>
      <c r="I1192" s="12"/>
      <c r="J1192"/>
    </row>
    <row r="1193" spans="6:10" ht="12.75">
      <c r="F1193"/>
      <c r="G1193"/>
      <c r="H1193"/>
      <c r="I1193" s="12"/>
      <c r="J1193"/>
    </row>
    <row r="1194" spans="6:10" ht="12.75">
      <c r="F1194"/>
      <c r="G1194"/>
      <c r="H1194"/>
      <c r="I1194" s="12"/>
      <c r="J1194"/>
    </row>
    <row r="1195" spans="6:10" ht="12.75">
      <c r="F1195"/>
      <c r="G1195"/>
      <c r="H1195"/>
      <c r="I1195" s="12"/>
      <c r="J1195"/>
    </row>
    <row r="1196" spans="6:10" ht="12.75">
      <c r="F1196"/>
      <c r="G1196"/>
      <c r="H1196"/>
      <c r="I1196" s="12"/>
      <c r="J1196"/>
    </row>
    <row r="1197" spans="6:10" ht="12.75">
      <c r="F1197"/>
      <c r="G1197"/>
      <c r="H1197"/>
      <c r="I1197" s="12"/>
      <c r="J1197"/>
    </row>
    <row r="1198" spans="6:10" ht="12.75">
      <c r="F1198"/>
      <c r="G1198"/>
      <c r="H1198"/>
      <c r="I1198" s="12"/>
      <c r="J1198"/>
    </row>
    <row r="1199" spans="6:10" ht="12.75">
      <c r="F1199"/>
      <c r="G1199"/>
      <c r="H1199"/>
      <c r="I1199" s="12"/>
      <c r="J1199"/>
    </row>
    <row r="1200" spans="6:10" ht="12.75">
      <c r="F1200"/>
      <c r="G1200"/>
      <c r="H1200"/>
      <c r="I1200" s="12"/>
      <c r="J1200"/>
    </row>
    <row r="1201" spans="6:10" ht="12.75">
      <c r="F1201"/>
      <c r="G1201"/>
      <c r="H1201"/>
      <c r="I1201" s="12"/>
      <c r="J1201"/>
    </row>
    <row r="1202" spans="6:10" ht="12.75">
      <c r="F1202"/>
      <c r="G1202"/>
      <c r="H1202"/>
      <c r="I1202" s="12"/>
      <c r="J1202"/>
    </row>
    <row r="1203" spans="6:10" ht="12.75">
      <c r="F1203"/>
      <c r="G1203"/>
      <c r="H1203"/>
      <c r="I1203" s="12"/>
      <c r="J1203"/>
    </row>
    <row r="1204" spans="6:10" ht="12.75">
      <c r="F1204"/>
      <c r="G1204"/>
      <c r="H1204"/>
      <c r="I1204" s="12"/>
      <c r="J1204"/>
    </row>
    <row r="1205" spans="6:10" ht="12.75">
      <c r="F1205"/>
      <c r="G1205"/>
      <c r="H1205"/>
      <c r="I1205" s="12"/>
      <c r="J1205"/>
    </row>
    <row r="1206" spans="6:10" ht="12.75">
      <c r="F1206"/>
      <c r="G1206"/>
      <c r="H1206"/>
      <c r="I1206" s="12"/>
      <c r="J1206"/>
    </row>
    <row r="1207" spans="6:10" ht="12.75">
      <c r="F1207"/>
      <c r="G1207"/>
      <c r="H1207"/>
      <c r="I1207" s="12"/>
      <c r="J1207"/>
    </row>
    <row r="1208" spans="6:10" ht="12.75">
      <c r="F1208"/>
      <c r="G1208"/>
      <c r="H1208"/>
      <c r="I1208" s="12"/>
      <c r="J1208"/>
    </row>
    <row r="1209" spans="6:10" ht="12.75">
      <c r="F1209"/>
      <c r="G1209"/>
      <c r="H1209"/>
      <c r="I1209" s="12"/>
      <c r="J1209"/>
    </row>
    <row r="1210" spans="6:10" ht="12.75">
      <c r="F1210"/>
      <c r="G1210"/>
      <c r="H1210"/>
      <c r="I1210" s="12"/>
      <c r="J1210"/>
    </row>
    <row r="1211" spans="6:10" ht="12.75">
      <c r="F1211"/>
      <c r="G1211"/>
      <c r="H1211"/>
      <c r="I1211" s="12"/>
      <c r="J1211"/>
    </row>
    <row r="1212" spans="6:10" ht="12.75">
      <c r="F1212"/>
      <c r="G1212"/>
      <c r="H1212"/>
      <c r="I1212" s="12"/>
      <c r="J1212"/>
    </row>
    <row r="1213" spans="6:10" ht="12.75">
      <c r="F1213"/>
      <c r="G1213"/>
      <c r="H1213"/>
      <c r="I1213" s="12"/>
      <c r="J1213"/>
    </row>
    <row r="1214" spans="6:10" ht="12.75">
      <c r="F1214"/>
      <c r="G1214"/>
      <c r="H1214"/>
      <c r="I1214" s="12"/>
      <c r="J1214"/>
    </row>
    <row r="1215" spans="6:10" ht="12.75">
      <c r="F1215"/>
      <c r="G1215"/>
      <c r="H1215"/>
      <c r="I1215" s="12"/>
      <c r="J1215"/>
    </row>
    <row r="1216" spans="6:10" ht="12.75">
      <c r="F1216"/>
      <c r="G1216"/>
      <c r="H1216"/>
      <c r="I1216" s="12"/>
      <c r="J1216"/>
    </row>
    <row r="1217" spans="6:10" ht="12.75">
      <c r="F1217"/>
      <c r="G1217"/>
      <c r="H1217"/>
      <c r="I1217" s="12"/>
      <c r="J1217"/>
    </row>
    <row r="1218" spans="6:10" ht="12.75">
      <c r="F1218"/>
      <c r="G1218"/>
      <c r="H1218"/>
      <c r="I1218" s="12"/>
      <c r="J1218"/>
    </row>
    <row r="1219" spans="6:10" ht="12.75">
      <c r="F1219"/>
      <c r="G1219"/>
      <c r="H1219"/>
      <c r="I1219" s="12"/>
      <c r="J1219"/>
    </row>
    <row r="1220" spans="6:10" ht="12.75">
      <c r="F1220"/>
      <c r="G1220"/>
      <c r="H1220"/>
      <c r="I1220" s="12"/>
      <c r="J1220"/>
    </row>
    <row r="1221" spans="6:10" ht="12.75">
      <c r="F1221"/>
      <c r="G1221"/>
      <c r="H1221"/>
      <c r="I1221" s="12"/>
      <c r="J1221"/>
    </row>
    <row r="1222" spans="6:10" ht="12.75">
      <c r="F1222"/>
      <c r="G1222"/>
      <c r="H1222"/>
      <c r="I1222" s="12"/>
      <c r="J1222"/>
    </row>
    <row r="1223" spans="6:10" ht="12.75">
      <c r="F1223"/>
      <c r="G1223"/>
      <c r="H1223"/>
      <c r="I1223" s="12"/>
      <c r="J1223"/>
    </row>
    <row r="1224" spans="6:10" ht="12.75">
      <c r="F1224"/>
      <c r="G1224"/>
      <c r="H1224"/>
      <c r="I1224" s="12"/>
      <c r="J1224"/>
    </row>
    <row r="1225" spans="6:10" ht="12.75">
      <c r="F1225"/>
      <c r="G1225"/>
      <c r="H1225"/>
      <c r="I1225" s="12"/>
      <c r="J1225"/>
    </row>
    <row r="1226" spans="6:10" ht="12.75">
      <c r="F1226"/>
      <c r="G1226"/>
      <c r="H1226"/>
      <c r="I1226" s="12"/>
      <c r="J1226"/>
    </row>
    <row r="1227" spans="6:10" ht="12.75">
      <c r="F1227"/>
      <c r="G1227"/>
      <c r="H1227"/>
      <c r="I1227" s="12"/>
      <c r="J1227"/>
    </row>
    <row r="1228" spans="6:10" ht="12.75">
      <c r="F1228"/>
      <c r="G1228"/>
      <c r="H1228"/>
      <c r="I1228" s="12"/>
      <c r="J1228"/>
    </row>
    <row r="1229" spans="6:10" ht="12.75">
      <c r="F1229"/>
      <c r="G1229"/>
      <c r="H1229"/>
      <c r="I1229" s="12"/>
      <c r="J1229"/>
    </row>
    <row r="1230" spans="6:10" ht="12.75">
      <c r="F1230"/>
      <c r="G1230"/>
      <c r="H1230"/>
      <c r="I1230" s="12"/>
      <c r="J1230"/>
    </row>
    <row r="1231" spans="6:10" ht="12.75">
      <c r="F1231"/>
      <c r="G1231"/>
      <c r="H1231"/>
      <c r="I1231" s="12"/>
      <c r="J1231"/>
    </row>
    <row r="1232" spans="6:10" ht="12.75">
      <c r="F1232"/>
      <c r="G1232"/>
      <c r="H1232"/>
      <c r="I1232" s="12"/>
      <c r="J1232"/>
    </row>
    <row r="1233" spans="6:10" ht="12.75">
      <c r="F1233"/>
      <c r="G1233"/>
      <c r="H1233"/>
      <c r="I1233" s="12"/>
      <c r="J1233"/>
    </row>
    <row r="1234" spans="6:10" ht="12.75">
      <c r="F1234"/>
      <c r="G1234"/>
      <c r="H1234"/>
      <c r="I1234" s="12"/>
      <c r="J1234"/>
    </row>
    <row r="1235" spans="6:10" ht="12.75">
      <c r="F1235"/>
      <c r="G1235"/>
      <c r="H1235"/>
      <c r="I1235" s="12"/>
      <c r="J1235"/>
    </row>
    <row r="1236" spans="6:10" ht="12.75">
      <c r="F1236"/>
      <c r="G1236"/>
      <c r="H1236"/>
      <c r="I1236" s="12"/>
      <c r="J1236"/>
    </row>
    <row r="1237" spans="6:10" ht="12.75">
      <c r="F1237"/>
      <c r="G1237"/>
      <c r="H1237"/>
      <c r="I1237" s="12"/>
      <c r="J1237"/>
    </row>
    <row r="1238" spans="6:10" ht="12.75">
      <c r="F1238"/>
      <c r="G1238"/>
      <c r="H1238"/>
      <c r="I1238" s="12"/>
      <c r="J1238"/>
    </row>
    <row r="1239" spans="6:10" ht="12.75">
      <c r="F1239"/>
      <c r="G1239"/>
      <c r="H1239"/>
      <c r="I1239" s="12"/>
      <c r="J1239"/>
    </row>
    <row r="1240" spans="6:10" ht="12.75">
      <c r="F1240"/>
      <c r="G1240"/>
      <c r="H1240"/>
      <c r="I1240" s="12"/>
      <c r="J1240"/>
    </row>
    <row r="1241" spans="6:10" ht="12.75">
      <c r="F1241"/>
      <c r="G1241"/>
      <c r="H1241"/>
      <c r="I1241" s="12"/>
      <c r="J1241"/>
    </row>
    <row r="1242" spans="6:10" ht="12.75">
      <c r="F1242"/>
      <c r="G1242"/>
      <c r="H1242"/>
      <c r="I1242" s="12"/>
      <c r="J1242"/>
    </row>
    <row r="1243" spans="6:10" ht="12.75">
      <c r="F1243"/>
      <c r="G1243"/>
      <c r="H1243"/>
      <c r="I1243" s="12"/>
      <c r="J1243"/>
    </row>
    <row r="1244" spans="6:10" ht="12.75">
      <c r="F1244"/>
      <c r="G1244"/>
      <c r="H1244"/>
      <c r="I1244" s="12"/>
      <c r="J1244"/>
    </row>
    <row r="1245" spans="6:10" ht="12.75">
      <c r="F1245"/>
      <c r="G1245"/>
      <c r="H1245"/>
      <c r="I1245" s="12"/>
      <c r="J1245"/>
    </row>
    <row r="1246" spans="6:10" ht="12.75">
      <c r="F1246"/>
      <c r="G1246"/>
      <c r="H1246"/>
      <c r="I1246" s="12"/>
      <c r="J1246"/>
    </row>
    <row r="1247" spans="6:10" ht="12.75">
      <c r="F1247"/>
      <c r="G1247"/>
      <c r="H1247"/>
      <c r="I1247" s="12"/>
      <c r="J1247"/>
    </row>
    <row r="1248" spans="6:10" ht="12.75">
      <c r="F1248"/>
      <c r="G1248"/>
      <c r="H1248"/>
      <c r="I1248" s="12"/>
      <c r="J1248"/>
    </row>
    <row r="1249" spans="6:10" ht="12.75">
      <c r="F1249"/>
      <c r="G1249"/>
      <c r="H1249"/>
      <c r="I1249" s="12"/>
      <c r="J1249"/>
    </row>
    <row r="1250" spans="6:10" ht="12.75">
      <c r="F1250"/>
      <c r="G1250"/>
      <c r="H1250"/>
      <c r="I1250" s="12"/>
      <c r="J1250"/>
    </row>
    <row r="1251" spans="6:10" ht="12.75">
      <c r="F1251"/>
      <c r="G1251"/>
      <c r="H1251"/>
      <c r="I1251" s="12"/>
      <c r="J1251"/>
    </row>
    <row r="1252" spans="6:10" ht="12.75">
      <c r="F1252"/>
      <c r="G1252"/>
      <c r="H1252"/>
      <c r="I1252" s="12"/>
      <c r="J1252"/>
    </row>
    <row r="1253" spans="6:10" ht="12.75">
      <c r="F1253"/>
      <c r="G1253"/>
      <c r="H1253"/>
      <c r="I1253" s="12"/>
      <c r="J1253"/>
    </row>
    <row r="1254" spans="6:10" ht="12.75">
      <c r="F1254"/>
      <c r="G1254"/>
      <c r="H1254"/>
      <c r="I1254" s="12"/>
      <c r="J1254"/>
    </row>
    <row r="1255" spans="6:10" ht="12.75">
      <c r="F1255"/>
      <c r="G1255"/>
      <c r="H1255"/>
      <c r="I1255" s="12"/>
      <c r="J1255"/>
    </row>
    <row r="1256" spans="6:10" ht="12.75">
      <c r="F1256"/>
      <c r="G1256"/>
      <c r="H1256"/>
      <c r="I1256" s="12"/>
      <c r="J1256"/>
    </row>
    <row r="1257" spans="6:10" ht="12.75">
      <c r="F1257"/>
      <c r="G1257"/>
      <c r="H1257"/>
      <c r="I1257" s="12"/>
      <c r="J1257"/>
    </row>
    <row r="1258" spans="6:10" ht="12.75">
      <c r="F1258"/>
      <c r="G1258"/>
      <c r="H1258"/>
      <c r="I1258" s="12"/>
      <c r="J1258"/>
    </row>
    <row r="1259" spans="6:10" ht="12.75">
      <c r="F1259"/>
      <c r="G1259"/>
      <c r="H1259"/>
      <c r="I1259" s="12"/>
      <c r="J1259"/>
    </row>
    <row r="1260" spans="6:10" ht="12.75">
      <c r="F1260"/>
      <c r="G1260"/>
      <c r="H1260"/>
      <c r="I1260" s="12"/>
      <c r="J1260"/>
    </row>
    <row r="1261" spans="6:10" ht="12.75">
      <c r="F1261"/>
      <c r="G1261"/>
      <c r="H1261"/>
      <c r="I1261" s="12"/>
      <c r="J1261"/>
    </row>
    <row r="1262" spans="6:10" ht="12.75">
      <c r="F1262"/>
      <c r="G1262"/>
      <c r="H1262"/>
      <c r="I1262" s="12"/>
      <c r="J1262"/>
    </row>
    <row r="1263" spans="6:10" ht="12.75">
      <c r="F1263"/>
      <c r="G1263"/>
      <c r="H1263"/>
      <c r="I1263" s="12"/>
      <c r="J1263"/>
    </row>
    <row r="1264" spans="6:10" ht="12.75">
      <c r="F1264"/>
      <c r="G1264"/>
      <c r="H1264"/>
      <c r="I1264" s="12"/>
      <c r="J1264"/>
    </row>
    <row r="1265" spans="6:10" ht="12.75">
      <c r="F1265"/>
      <c r="G1265"/>
      <c r="H1265"/>
      <c r="I1265" s="12"/>
      <c r="J1265"/>
    </row>
    <row r="1266" spans="6:10" ht="12.75">
      <c r="F1266"/>
      <c r="G1266"/>
      <c r="H1266"/>
      <c r="I1266" s="12"/>
      <c r="J1266"/>
    </row>
    <row r="1267" spans="6:10" ht="12.75">
      <c r="F1267"/>
      <c r="G1267"/>
      <c r="H1267"/>
      <c r="I1267" s="12"/>
      <c r="J1267"/>
    </row>
    <row r="1268" spans="6:10" ht="12.75">
      <c r="F1268"/>
      <c r="G1268"/>
      <c r="H1268"/>
      <c r="I1268" s="12"/>
      <c r="J1268"/>
    </row>
    <row r="1269" spans="6:10" ht="12.75">
      <c r="F1269"/>
      <c r="G1269"/>
      <c r="H1269"/>
      <c r="I1269" s="12"/>
      <c r="J1269"/>
    </row>
    <row r="1270" spans="6:10" ht="12.75">
      <c r="F1270"/>
      <c r="G1270"/>
      <c r="H1270"/>
      <c r="I1270" s="12"/>
      <c r="J1270"/>
    </row>
    <row r="1271" spans="6:10" ht="12.75">
      <c r="F1271"/>
      <c r="G1271"/>
      <c r="H1271"/>
      <c r="I1271" s="12"/>
      <c r="J1271"/>
    </row>
    <row r="1272" spans="6:10" ht="12.75">
      <c r="F1272"/>
      <c r="G1272"/>
      <c r="H1272"/>
      <c r="I1272" s="12"/>
      <c r="J1272"/>
    </row>
    <row r="1273" spans="6:10" ht="12.75">
      <c r="F1273"/>
      <c r="G1273"/>
      <c r="H1273"/>
      <c r="I1273" s="12"/>
      <c r="J1273"/>
    </row>
    <row r="1274" spans="6:10" ht="12.75">
      <c r="F1274"/>
      <c r="G1274"/>
      <c r="H1274"/>
      <c r="I1274" s="12"/>
      <c r="J1274"/>
    </row>
    <row r="1275" spans="6:10" ht="12.75">
      <c r="F1275"/>
      <c r="G1275"/>
      <c r="H1275"/>
      <c r="I1275" s="12"/>
      <c r="J1275"/>
    </row>
    <row r="1276" spans="6:10" ht="12.75">
      <c r="F1276"/>
      <c r="G1276"/>
      <c r="H1276"/>
      <c r="I1276" s="12"/>
      <c r="J1276"/>
    </row>
    <row r="1277" spans="6:10" ht="12.75">
      <c r="F1277"/>
      <c r="G1277"/>
      <c r="H1277"/>
      <c r="I1277" s="12"/>
      <c r="J1277"/>
    </row>
    <row r="1278" spans="6:10" ht="12.75">
      <c r="F1278"/>
      <c r="G1278"/>
      <c r="H1278"/>
      <c r="I1278" s="12"/>
      <c r="J1278"/>
    </row>
    <row r="1279" spans="6:10" ht="12.75">
      <c r="F1279"/>
      <c r="G1279"/>
      <c r="H1279"/>
      <c r="I1279" s="12"/>
      <c r="J1279"/>
    </row>
    <row r="1280" spans="6:10" ht="12.75">
      <c r="F1280"/>
      <c r="G1280"/>
      <c r="H1280"/>
      <c r="I1280" s="12"/>
      <c r="J1280"/>
    </row>
    <row r="1281" spans="6:10" ht="12.75">
      <c r="F1281"/>
      <c r="G1281"/>
      <c r="H1281"/>
      <c r="I1281" s="12"/>
      <c r="J1281"/>
    </row>
    <row r="1282" spans="6:10" ht="12.75">
      <c r="F1282"/>
      <c r="G1282"/>
      <c r="H1282"/>
      <c r="I1282" s="12"/>
      <c r="J1282"/>
    </row>
    <row r="1283" spans="6:10" ht="12.75">
      <c r="F1283"/>
      <c r="G1283"/>
      <c r="H1283"/>
      <c r="I1283" s="12"/>
      <c r="J1283"/>
    </row>
    <row r="1284" spans="6:10" ht="12.75">
      <c r="F1284"/>
      <c r="G1284"/>
      <c r="H1284"/>
      <c r="I1284" s="12"/>
      <c r="J1284"/>
    </row>
    <row r="1285" spans="6:10" ht="12.75">
      <c r="F1285"/>
      <c r="G1285"/>
      <c r="H1285"/>
      <c r="I1285" s="12"/>
      <c r="J1285"/>
    </row>
    <row r="1286" spans="6:10" ht="12.75">
      <c r="F1286"/>
      <c r="G1286"/>
      <c r="H1286"/>
      <c r="I1286" s="12"/>
      <c r="J1286"/>
    </row>
    <row r="1287" spans="6:10" ht="12.75">
      <c r="F1287"/>
      <c r="G1287"/>
      <c r="H1287"/>
      <c r="I1287" s="12"/>
      <c r="J1287"/>
    </row>
    <row r="1288" spans="6:10" ht="12.75">
      <c r="F1288"/>
      <c r="G1288"/>
      <c r="H1288"/>
      <c r="I1288" s="12"/>
      <c r="J1288"/>
    </row>
    <row r="1289" spans="6:10" ht="12.75">
      <c r="F1289"/>
      <c r="G1289"/>
      <c r="H1289"/>
      <c r="I1289" s="12"/>
      <c r="J1289"/>
    </row>
    <row r="1290" spans="6:10" ht="12.75">
      <c r="F1290"/>
      <c r="G1290"/>
      <c r="H1290"/>
      <c r="I1290" s="12"/>
      <c r="J1290"/>
    </row>
    <row r="1291" spans="6:10" ht="12.75">
      <c r="F1291"/>
      <c r="G1291"/>
      <c r="H1291"/>
      <c r="I1291" s="12"/>
      <c r="J1291"/>
    </row>
    <row r="1292" spans="6:10" ht="12.75">
      <c r="F1292"/>
      <c r="G1292"/>
      <c r="H1292"/>
      <c r="I1292" s="12"/>
      <c r="J1292"/>
    </row>
    <row r="1293" spans="6:10" ht="12.75">
      <c r="F1293"/>
      <c r="G1293"/>
      <c r="H1293"/>
      <c r="I1293" s="12"/>
      <c r="J1293"/>
    </row>
    <row r="1294" spans="6:10" ht="12.75">
      <c r="F1294"/>
      <c r="G1294"/>
      <c r="H1294"/>
      <c r="I1294" s="12"/>
      <c r="J1294"/>
    </row>
    <row r="1295" spans="6:10" ht="12.75">
      <c r="F1295"/>
      <c r="G1295"/>
      <c r="H1295"/>
      <c r="I1295" s="12"/>
      <c r="J1295"/>
    </row>
    <row r="1296" spans="6:10" ht="12.75">
      <c r="F1296"/>
      <c r="G1296"/>
      <c r="H1296"/>
      <c r="I1296" s="12"/>
      <c r="J1296"/>
    </row>
    <row r="1297" spans="6:10" ht="12.75">
      <c r="F1297"/>
      <c r="G1297"/>
      <c r="H1297"/>
      <c r="I1297" s="12"/>
      <c r="J1297"/>
    </row>
    <row r="1298" spans="6:10" ht="12.75">
      <c r="F1298"/>
      <c r="G1298"/>
      <c r="H1298"/>
      <c r="I1298" s="12"/>
      <c r="J1298"/>
    </row>
    <row r="1299" spans="6:10" ht="12.75">
      <c r="F1299"/>
      <c r="G1299"/>
      <c r="H1299"/>
      <c r="I1299" s="12"/>
      <c r="J1299"/>
    </row>
    <row r="1300" spans="6:10" ht="12.75">
      <c r="F1300"/>
      <c r="G1300"/>
      <c r="H1300"/>
      <c r="I1300" s="12"/>
      <c r="J1300"/>
    </row>
    <row r="1301" spans="6:10" ht="12.75">
      <c r="F1301"/>
      <c r="G1301"/>
      <c r="H1301"/>
      <c r="I1301" s="12"/>
      <c r="J1301"/>
    </row>
    <row r="1302" spans="6:10" ht="12.75">
      <c r="F1302"/>
      <c r="G1302"/>
      <c r="H1302"/>
      <c r="I1302" s="12"/>
      <c r="J1302"/>
    </row>
    <row r="1303" spans="6:10" ht="12.75">
      <c r="F1303"/>
      <c r="G1303"/>
      <c r="H1303"/>
      <c r="I1303" s="12"/>
      <c r="J1303"/>
    </row>
    <row r="1304" spans="6:10" ht="12.75">
      <c r="F1304"/>
      <c r="G1304"/>
      <c r="H1304"/>
      <c r="I1304" s="12"/>
      <c r="J1304"/>
    </row>
    <row r="1305" spans="6:10" ht="12.75">
      <c r="F1305"/>
      <c r="G1305"/>
      <c r="H1305"/>
      <c r="I1305" s="12"/>
      <c r="J1305"/>
    </row>
    <row r="1306" spans="6:10" ht="12.75">
      <c r="F1306"/>
      <c r="G1306"/>
      <c r="H1306"/>
      <c r="I1306" s="12"/>
      <c r="J1306"/>
    </row>
    <row r="1307" spans="6:10" ht="12.75">
      <c r="F1307"/>
      <c r="G1307"/>
      <c r="H1307"/>
      <c r="I1307" s="12"/>
      <c r="J1307"/>
    </row>
    <row r="1308" spans="6:10" ht="12.75">
      <c r="F1308"/>
      <c r="G1308"/>
      <c r="H1308"/>
      <c r="I1308" s="12"/>
      <c r="J1308"/>
    </row>
    <row r="1309" spans="6:10" ht="12.75">
      <c r="F1309"/>
      <c r="G1309"/>
      <c r="H1309"/>
      <c r="I1309" s="12"/>
      <c r="J1309"/>
    </row>
    <row r="1310" spans="6:10" ht="12.75">
      <c r="F1310"/>
      <c r="G1310"/>
      <c r="H1310"/>
      <c r="I1310" s="12"/>
      <c r="J1310"/>
    </row>
    <row r="1311" spans="6:10" ht="12.75">
      <c r="F1311"/>
      <c r="G1311"/>
      <c r="H1311"/>
      <c r="I1311" s="12"/>
      <c r="J1311"/>
    </row>
    <row r="1312" spans="6:10" ht="12.75">
      <c r="F1312"/>
      <c r="G1312"/>
      <c r="H1312"/>
      <c r="I1312" s="12"/>
      <c r="J1312"/>
    </row>
    <row r="1313" spans="6:10" ht="12.75">
      <c r="F1313"/>
      <c r="G1313"/>
      <c r="H1313"/>
      <c r="I1313" s="12"/>
      <c r="J1313"/>
    </row>
    <row r="1314" spans="6:10" ht="12.75">
      <c r="F1314"/>
      <c r="G1314"/>
      <c r="H1314"/>
      <c r="I1314" s="12"/>
      <c r="J1314"/>
    </row>
    <row r="1315" spans="6:10" ht="12.75">
      <c r="F1315"/>
      <c r="G1315"/>
      <c r="H1315"/>
      <c r="I1315" s="12"/>
      <c r="J1315"/>
    </row>
    <row r="1316" spans="6:10" ht="12.75">
      <c r="F1316"/>
      <c r="G1316"/>
      <c r="H1316"/>
      <c r="I1316" s="12"/>
      <c r="J1316"/>
    </row>
    <row r="1317" spans="6:10" ht="12.75">
      <c r="F1317"/>
      <c r="G1317"/>
      <c r="H1317"/>
      <c r="I1317" s="12"/>
      <c r="J1317"/>
    </row>
    <row r="1318" spans="6:10" ht="12.75">
      <c r="F1318"/>
      <c r="G1318"/>
      <c r="H1318"/>
      <c r="I1318" s="12"/>
      <c r="J1318"/>
    </row>
    <row r="1319" spans="6:10" ht="12.75">
      <c r="F1319"/>
      <c r="G1319"/>
      <c r="H1319"/>
      <c r="I1319" s="12"/>
      <c r="J1319"/>
    </row>
    <row r="1320" spans="6:10" ht="12.75">
      <c r="F1320"/>
      <c r="G1320"/>
      <c r="H1320"/>
      <c r="I1320" s="12"/>
      <c r="J1320"/>
    </row>
    <row r="1321" spans="6:10" ht="12.75">
      <c r="F1321"/>
      <c r="G1321"/>
      <c r="H1321"/>
      <c r="I1321" s="12"/>
      <c r="J1321"/>
    </row>
    <row r="1322" spans="6:10" ht="12.75">
      <c r="F1322"/>
      <c r="G1322"/>
      <c r="H1322"/>
      <c r="I1322" s="12"/>
      <c r="J1322"/>
    </row>
    <row r="1323" spans="6:10" ht="12.75">
      <c r="F1323"/>
      <c r="G1323"/>
      <c r="H1323"/>
      <c r="I1323" s="12"/>
      <c r="J1323"/>
    </row>
    <row r="1324" spans="6:10" ht="12.75">
      <c r="F1324"/>
      <c r="G1324"/>
      <c r="H1324"/>
      <c r="I1324" s="12"/>
      <c r="J1324"/>
    </row>
    <row r="1325" spans="6:10" ht="12.75">
      <c r="F1325"/>
      <c r="G1325"/>
      <c r="H1325"/>
      <c r="I1325" s="12"/>
      <c r="J1325"/>
    </row>
    <row r="1326" spans="6:10" ht="12.75">
      <c r="F1326"/>
      <c r="G1326"/>
      <c r="H1326"/>
      <c r="I1326" s="12"/>
      <c r="J1326"/>
    </row>
    <row r="1327" spans="6:10" ht="12.75">
      <c r="F1327"/>
      <c r="G1327"/>
      <c r="H1327"/>
      <c r="I1327" s="12"/>
      <c r="J1327"/>
    </row>
    <row r="1328" spans="6:10" ht="12.75">
      <c r="F1328"/>
      <c r="G1328"/>
      <c r="H1328"/>
      <c r="I1328" s="12"/>
      <c r="J1328"/>
    </row>
    <row r="1329" spans="6:10" ht="12.75">
      <c r="F1329"/>
      <c r="G1329"/>
      <c r="H1329"/>
      <c r="I1329" s="12"/>
      <c r="J1329"/>
    </row>
    <row r="1330" spans="6:10" ht="12.75">
      <c r="F1330"/>
      <c r="G1330"/>
      <c r="H1330"/>
      <c r="I1330" s="12"/>
      <c r="J1330"/>
    </row>
    <row r="1331" spans="6:10" ht="12.75">
      <c r="F1331"/>
      <c r="G1331"/>
      <c r="H1331"/>
      <c r="I1331" s="12"/>
      <c r="J1331"/>
    </row>
    <row r="1332" spans="6:10" ht="12.75">
      <c r="F1332"/>
      <c r="G1332"/>
      <c r="H1332"/>
      <c r="I1332" s="12"/>
      <c r="J1332"/>
    </row>
    <row r="1333" spans="6:10" ht="12.75">
      <c r="F1333"/>
      <c r="G1333"/>
      <c r="H1333"/>
      <c r="I1333" s="12"/>
      <c r="J1333"/>
    </row>
    <row r="1334" spans="6:10" ht="12.75">
      <c r="F1334"/>
      <c r="G1334"/>
      <c r="H1334"/>
      <c r="I1334" s="12"/>
      <c r="J1334"/>
    </row>
    <row r="1335" spans="6:10" ht="12.75">
      <c r="F1335"/>
      <c r="G1335"/>
      <c r="H1335"/>
      <c r="I1335" s="12"/>
      <c r="J1335"/>
    </row>
    <row r="1336" spans="6:10" ht="12.75">
      <c r="F1336"/>
      <c r="G1336"/>
      <c r="H1336"/>
      <c r="I1336" s="12"/>
      <c r="J1336"/>
    </row>
    <row r="1337" spans="6:10" ht="12.75">
      <c r="F1337"/>
      <c r="G1337"/>
      <c r="H1337"/>
      <c r="I1337" s="12"/>
      <c r="J1337"/>
    </row>
    <row r="1338" spans="6:10" ht="12.75">
      <c r="F1338"/>
      <c r="G1338"/>
      <c r="H1338"/>
      <c r="I1338" s="12"/>
      <c r="J1338"/>
    </row>
    <row r="1339" spans="6:10" ht="12.75">
      <c r="F1339"/>
      <c r="G1339"/>
      <c r="H1339"/>
      <c r="I1339" s="12"/>
      <c r="J1339"/>
    </row>
    <row r="1340" spans="6:10" ht="12.75">
      <c r="F1340"/>
      <c r="G1340"/>
      <c r="H1340"/>
      <c r="I1340" s="12"/>
      <c r="J1340"/>
    </row>
    <row r="1341" spans="6:10" ht="12.75">
      <c r="F1341"/>
      <c r="G1341"/>
      <c r="H1341"/>
      <c r="I1341" s="12"/>
      <c r="J1341"/>
    </row>
    <row r="1342" spans="6:10" ht="12.75">
      <c r="F1342"/>
      <c r="G1342"/>
      <c r="H1342"/>
      <c r="I1342" s="12"/>
      <c r="J1342"/>
    </row>
    <row r="1343" spans="6:10" ht="12.75">
      <c r="F1343"/>
      <c r="G1343"/>
      <c r="H1343"/>
      <c r="I1343" s="12"/>
      <c r="J1343"/>
    </row>
    <row r="1344" spans="6:10" ht="12.75">
      <c r="F1344"/>
      <c r="G1344"/>
      <c r="H1344"/>
      <c r="I1344" s="12"/>
      <c r="J1344"/>
    </row>
    <row r="1345" spans="6:10" ht="12.75">
      <c r="F1345"/>
      <c r="G1345"/>
      <c r="H1345"/>
      <c r="I1345" s="12"/>
      <c r="J1345"/>
    </row>
    <row r="1346" spans="6:10" ht="12.75">
      <c r="F1346"/>
      <c r="G1346"/>
      <c r="H1346"/>
      <c r="I1346" s="12"/>
      <c r="J1346"/>
    </row>
    <row r="1347" spans="6:10" ht="12.75">
      <c r="F1347"/>
      <c r="G1347"/>
      <c r="H1347"/>
      <c r="I1347" s="12"/>
      <c r="J1347"/>
    </row>
    <row r="1348" spans="6:10" ht="12.75">
      <c r="F1348"/>
      <c r="G1348"/>
      <c r="H1348"/>
      <c r="I1348" s="12"/>
      <c r="J1348"/>
    </row>
    <row r="1349" spans="6:10" ht="12.75">
      <c r="F1349"/>
      <c r="G1349"/>
      <c r="H1349"/>
      <c r="I1349" s="12"/>
      <c r="J1349"/>
    </row>
    <row r="1350" spans="6:10" ht="12.75">
      <c r="F1350"/>
      <c r="G1350"/>
      <c r="H1350"/>
      <c r="I1350" s="12"/>
      <c r="J1350"/>
    </row>
    <row r="1351" spans="6:10" ht="12.75">
      <c r="F1351"/>
      <c r="G1351"/>
      <c r="H1351"/>
      <c r="I1351" s="12"/>
      <c r="J1351"/>
    </row>
    <row r="1352" spans="6:10" ht="12.75">
      <c r="F1352"/>
      <c r="G1352"/>
      <c r="H1352"/>
      <c r="I1352" s="12"/>
      <c r="J1352"/>
    </row>
    <row r="1353" spans="6:10" ht="12.75">
      <c r="F1353"/>
      <c r="G1353"/>
      <c r="H1353"/>
      <c r="I1353" s="12"/>
      <c r="J1353"/>
    </row>
    <row r="1354" spans="6:10" ht="12.75">
      <c r="F1354"/>
      <c r="G1354"/>
      <c r="H1354"/>
      <c r="I1354" s="12"/>
      <c r="J1354"/>
    </row>
    <row r="1355" spans="6:10" ht="12.75">
      <c r="F1355"/>
      <c r="G1355"/>
      <c r="H1355"/>
      <c r="I1355" s="12"/>
      <c r="J1355"/>
    </row>
    <row r="1356" spans="6:10" ht="12.75">
      <c r="F1356"/>
      <c r="G1356"/>
      <c r="H1356"/>
      <c r="I1356" s="12"/>
      <c r="J1356"/>
    </row>
    <row r="1357" spans="6:10" ht="12.75">
      <c r="F1357"/>
      <c r="G1357"/>
      <c r="H1357"/>
      <c r="I1357" s="12"/>
      <c r="J1357"/>
    </row>
    <row r="1358" spans="6:10" ht="12.75">
      <c r="F1358"/>
      <c r="G1358"/>
      <c r="H1358"/>
      <c r="I1358" s="12"/>
      <c r="J1358"/>
    </row>
    <row r="1359" spans="6:10" ht="12.75">
      <c r="F1359"/>
      <c r="G1359"/>
      <c r="H1359"/>
      <c r="I1359" s="12"/>
      <c r="J1359"/>
    </row>
    <row r="1360" spans="6:10" ht="12.75">
      <c r="F1360"/>
      <c r="G1360"/>
      <c r="H1360"/>
      <c r="I1360" s="12"/>
      <c r="J1360"/>
    </row>
    <row r="1361" spans="6:10" ht="12.75">
      <c r="F1361"/>
      <c r="G1361"/>
      <c r="H1361"/>
      <c r="I1361" s="12"/>
      <c r="J1361"/>
    </row>
    <row r="1362" spans="6:10" ht="12.75">
      <c r="F1362"/>
      <c r="G1362"/>
      <c r="H1362"/>
      <c r="I1362" s="12"/>
      <c r="J1362"/>
    </row>
    <row r="1363" spans="6:10" ht="12.75">
      <c r="F1363"/>
      <c r="G1363"/>
      <c r="H1363"/>
      <c r="I1363" s="12"/>
      <c r="J1363"/>
    </row>
    <row r="1364" spans="6:10" ht="12.75">
      <c r="F1364"/>
      <c r="G1364"/>
      <c r="H1364"/>
      <c r="I1364" s="12"/>
      <c r="J1364"/>
    </row>
    <row r="1365" spans="6:10" ht="12.75">
      <c r="F1365"/>
      <c r="G1365"/>
      <c r="H1365"/>
      <c r="I1365" s="12"/>
      <c r="J1365"/>
    </row>
    <row r="1366" spans="6:10" ht="12.75">
      <c r="F1366"/>
      <c r="G1366"/>
      <c r="H1366"/>
      <c r="I1366" s="12"/>
      <c r="J1366"/>
    </row>
    <row r="1367" spans="6:10" ht="12.75">
      <c r="F1367"/>
      <c r="G1367"/>
      <c r="H1367"/>
      <c r="I1367" s="12"/>
      <c r="J1367"/>
    </row>
    <row r="1368" spans="6:10" ht="12.75">
      <c r="F1368"/>
      <c r="G1368"/>
      <c r="H1368"/>
      <c r="I1368" s="12"/>
      <c r="J1368"/>
    </row>
    <row r="1369" spans="6:10" ht="12.75">
      <c r="F1369"/>
      <c r="G1369"/>
      <c r="H1369"/>
      <c r="I1369" s="12"/>
      <c r="J1369"/>
    </row>
    <row r="1370" spans="6:10" ht="12.75">
      <c r="F1370"/>
      <c r="G1370"/>
      <c r="H1370"/>
      <c r="I1370" s="12"/>
      <c r="J1370"/>
    </row>
    <row r="1371" spans="6:10" ht="12.75">
      <c r="F1371"/>
      <c r="G1371"/>
      <c r="H1371"/>
      <c r="I1371" s="12"/>
      <c r="J1371"/>
    </row>
    <row r="1372" spans="6:10" ht="12.75">
      <c r="F1372"/>
      <c r="G1372"/>
      <c r="H1372"/>
      <c r="I1372" s="12"/>
      <c r="J1372"/>
    </row>
    <row r="1373" spans="6:10" ht="12.75">
      <c r="F1373"/>
      <c r="G1373"/>
      <c r="H1373"/>
      <c r="I1373" s="12"/>
      <c r="J1373"/>
    </row>
    <row r="1374" spans="6:10" ht="12.75">
      <c r="F1374"/>
      <c r="G1374"/>
      <c r="H1374"/>
      <c r="I1374" s="12"/>
      <c r="J1374"/>
    </row>
    <row r="1375" spans="6:10" ht="12.75">
      <c r="F1375"/>
      <c r="G1375"/>
      <c r="H1375"/>
      <c r="I1375" s="12"/>
      <c r="J1375"/>
    </row>
    <row r="1376" spans="6:10" ht="12.75">
      <c r="F1376"/>
      <c r="G1376"/>
      <c r="H1376"/>
      <c r="I1376" s="12"/>
      <c r="J1376"/>
    </row>
    <row r="1377" spans="6:10" ht="12.75">
      <c r="F1377"/>
      <c r="G1377"/>
      <c r="H1377"/>
      <c r="I1377" s="12"/>
      <c r="J1377"/>
    </row>
    <row r="1378" spans="6:10" ht="12.75">
      <c r="F1378"/>
      <c r="G1378"/>
      <c r="H1378"/>
      <c r="I1378" s="12"/>
      <c r="J1378"/>
    </row>
    <row r="1379" spans="6:10" ht="12.75">
      <c r="F1379"/>
      <c r="G1379"/>
      <c r="H1379"/>
      <c r="I1379" s="12"/>
      <c r="J1379"/>
    </row>
    <row r="1380" spans="6:10" ht="12.75">
      <c r="F1380"/>
      <c r="G1380"/>
      <c r="H1380"/>
      <c r="I1380" s="12"/>
      <c r="J1380"/>
    </row>
    <row r="1381" spans="6:10" ht="12.75">
      <c r="F1381"/>
      <c r="G1381"/>
      <c r="H1381"/>
      <c r="I1381" s="12"/>
      <c r="J1381"/>
    </row>
    <row r="1382" spans="6:10" ht="12.75">
      <c r="F1382"/>
      <c r="G1382"/>
      <c r="H1382"/>
      <c r="I1382" s="12"/>
      <c r="J1382"/>
    </row>
    <row r="1383" spans="6:10" ht="12.75">
      <c r="F1383"/>
      <c r="G1383"/>
      <c r="H1383"/>
      <c r="I1383" s="12"/>
      <c r="J1383"/>
    </row>
    <row r="1384" spans="6:10" ht="12.75">
      <c r="F1384"/>
      <c r="G1384"/>
      <c r="H1384"/>
      <c r="I1384" s="12"/>
      <c r="J1384"/>
    </row>
    <row r="1385" spans="6:10" ht="12.75">
      <c r="F1385"/>
      <c r="G1385"/>
      <c r="H1385"/>
      <c r="I1385" s="12"/>
      <c r="J1385"/>
    </row>
    <row r="1386" spans="6:10" ht="12.75">
      <c r="F1386"/>
      <c r="G1386"/>
      <c r="H1386"/>
      <c r="I1386" s="12"/>
      <c r="J1386"/>
    </row>
    <row r="1387" spans="6:10" ht="12.75">
      <c r="F1387"/>
      <c r="G1387"/>
      <c r="H1387"/>
      <c r="I1387" s="12"/>
      <c r="J1387"/>
    </row>
    <row r="1388" spans="6:10" ht="12.75">
      <c r="F1388"/>
      <c r="G1388"/>
      <c r="H1388"/>
      <c r="I1388" s="12"/>
      <c r="J1388"/>
    </row>
    <row r="1389" spans="6:10" ht="12.75">
      <c r="F1389"/>
      <c r="G1389"/>
      <c r="H1389"/>
      <c r="I1389" s="12"/>
      <c r="J1389"/>
    </row>
    <row r="1390" spans="6:10" ht="12.75">
      <c r="F1390"/>
      <c r="G1390"/>
      <c r="H1390"/>
      <c r="I1390" s="12"/>
      <c r="J1390"/>
    </row>
    <row r="1391" spans="6:10" ht="12.75">
      <c r="F1391"/>
      <c r="G1391"/>
      <c r="H1391"/>
      <c r="I1391" s="12"/>
      <c r="J1391"/>
    </row>
    <row r="1392" spans="6:10" ht="12.75">
      <c r="F1392"/>
      <c r="G1392"/>
      <c r="H1392"/>
      <c r="I1392" s="12"/>
      <c r="J1392"/>
    </row>
    <row r="1393" spans="6:10" ht="12.75">
      <c r="F1393"/>
      <c r="G1393"/>
      <c r="H1393"/>
      <c r="I1393" s="12"/>
      <c r="J1393"/>
    </row>
    <row r="1394" spans="6:10" ht="12.75">
      <c r="F1394"/>
      <c r="G1394"/>
      <c r="H1394"/>
      <c r="I1394" s="12"/>
      <c r="J1394"/>
    </row>
    <row r="1395" spans="6:10" ht="12.75">
      <c r="F1395"/>
      <c r="G1395"/>
      <c r="H1395"/>
      <c r="I1395" s="12"/>
      <c r="J1395"/>
    </row>
    <row r="1396" spans="6:10" ht="12.75">
      <c r="F1396"/>
      <c r="G1396"/>
      <c r="H1396"/>
      <c r="I1396" s="12"/>
      <c r="J1396"/>
    </row>
    <row r="1397" spans="6:10" ht="12.75">
      <c r="F1397"/>
      <c r="G1397"/>
      <c r="H1397"/>
      <c r="I1397" s="12"/>
      <c r="J1397"/>
    </row>
    <row r="1398" spans="6:10" ht="12.75">
      <c r="F1398"/>
      <c r="G1398"/>
      <c r="H1398"/>
      <c r="I1398" s="12"/>
      <c r="J1398"/>
    </row>
    <row r="1399" spans="6:10" ht="12.75">
      <c r="F1399"/>
      <c r="G1399"/>
      <c r="H1399"/>
      <c r="I1399" s="12"/>
      <c r="J1399"/>
    </row>
    <row r="1400" spans="6:10" ht="12.75">
      <c r="F1400"/>
      <c r="G1400"/>
      <c r="H1400"/>
      <c r="I1400" s="12"/>
      <c r="J1400"/>
    </row>
    <row r="1401" spans="6:10" ht="12.75">
      <c r="F1401"/>
      <c r="G1401"/>
      <c r="H1401"/>
      <c r="I1401" s="12"/>
      <c r="J1401"/>
    </row>
    <row r="1402" spans="6:10" ht="12.75">
      <c r="F1402"/>
      <c r="G1402"/>
      <c r="H1402"/>
      <c r="I1402" s="12"/>
      <c r="J1402"/>
    </row>
    <row r="1403" spans="6:10" ht="12.75">
      <c r="F1403"/>
      <c r="G1403"/>
      <c r="H1403"/>
      <c r="I1403" s="12"/>
      <c r="J1403"/>
    </row>
    <row r="1404" spans="6:10" ht="12.75">
      <c r="F1404"/>
      <c r="G1404"/>
      <c r="H1404"/>
      <c r="I1404" s="12"/>
      <c r="J1404"/>
    </row>
    <row r="1405" spans="6:10" ht="12.75">
      <c r="F1405"/>
      <c r="G1405"/>
      <c r="H1405"/>
      <c r="I1405" s="12"/>
      <c r="J1405"/>
    </row>
    <row r="1406" spans="6:10" ht="12.75">
      <c r="F1406"/>
      <c r="G1406"/>
      <c r="H1406"/>
      <c r="I1406" s="12"/>
      <c r="J1406"/>
    </row>
    <row r="1407" spans="6:10" ht="12.75">
      <c r="F1407"/>
      <c r="G1407"/>
      <c r="H1407"/>
      <c r="I1407" s="12"/>
      <c r="J1407"/>
    </row>
    <row r="1408" spans="6:10" ht="12.75">
      <c r="F1408"/>
      <c r="G1408"/>
      <c r="H1408"/>
      <c r="I1408" s="12"/>
      <c r="J1408"/>
    </row>
    <row r="1409" spans="6:10" ht="12.75">
      <c r="F1409"/>
      <c r="G1409"/>
      <c r="H1409"/>
      <c r="I1409" s="12"/>
      <c r="J1409"/>
    </row>
    <row r="1410" spans="6:10" ht="12.75">
      <c r="F1410"/>
      <c r="G1410"/>
      <c r="H1410"/>
      <c r="I1410" s="12"/>
      <c r="J1410"/>
    </row>
    <row r="1411" spans="6:10" ht="12.75">
      <c r="F1411"/>
      <c r="G1411"/>
      <c r="H1411"/>
      <c r="I1411" s="12"/>
      <c r="J1411"/>
    </row>
    <row r="1412" spans="6:10" ht="12.75">
      <c r="F1412"/>
      <c r="G1412"/>
      <c r="H1412"/>
      <c r="I1412" s="12"/>
      <c r="J1412"/>
    </row>
    <row r="1413" spans="6:10" ht="12.75">
      <c r="F1413"/>
      <c r="G1413"/>
      <c r="H1413"/>
      <c r="I1413" s="12"/>
      <c r="J1413"/>
    </row>
    <row r="1414" spans="6:10" ht="12.75">
      <c r="F1414"/>
      <c r="G1414"/>
      <c r="H1414"/>
      <c r="I1414" s="12"/>
      <c r="J1414"/>
    </row>
    <row r="1415" spans="6:10" ht="12.75">
      <c r="F1415"/>
      <c r="G1415"/>
      <c r="H1415"/>
      <c r="I1415" s="12"/>
      <c r="J1415"/>
    </row>
    <row r="1416" spans="6:10" ht="12.75">
      <c r="F1416"/>
      <c r="G1416"/>
      <c r="H1416"/>
      <c r="I1416" s="12"/>
      <c r="J1416"/>
    </row>
    <row r="1417" spans="6:10" ht="12.75">
      <c r="F1417"/>
      <c r="G1417"/>
      <c r="H1417"/>
      <c r="I1417" s="12"/>
      <c r="J1417"/>
    </row>
    <row r="1418" spans="6:10" ht="12.75">
      <c r="F1418"/>
      <c r="G1418"/>
      <c r="H1418"/>
      <c r="I1418" s="12"/>
      <c r="J1418"/>
    </row>
    <row r="1419" spans="6:10" ht="12.75">
      <c r="F1419"/>
      <c r="G1419"/>
      <c r="H1419"/>
      <c r="I1419" s="12"/>
      <c r="J1419"/>
    </row>
    <row r="1420" spans="6:10" ht="12.75">
      <c r="F1420"/>
      <c r="G1420"/>
      <c r="H1420"/>
      <c r="I1420" s="12"/>
      <c r="J1420"/>
    </row>
    <row r="1421" spans="6:10" ht="12.75">
      <c r="F1421"/>
      <c r="G1421"/>
      <c r="H1421"/>
      <c r="I1421" s="12"/>
      <c r="J1421"/>
    </row>
    <row r="1422" spans="6:10" ht="12.75">
      <c r="F1422"/>
      <c r="G1422"/>
      <c r="H1422"/>
      <c r="I1422" s="12"/>
      <c r="J1422"/>
    </row>
    <row r="1423" spans="6:10" ht="12.75">
      <c r="F1423"/>
      <c r="G1423"/>
      <c r="H1423"/>
      <c r="I1423" s="12"/>
      <c r="J1423"/>
    </row>
    <row r="1424" spans="6:10" ht="12.75">
      <c r="F1424"/>
      <c r="G1424"/>
      <c r="H1424"/>
      <c r="I1424" s="12"/>
      <c r="J1424"/>
    </row>
    <row r="1425" spans="6:10" ht="12.75">
      <c r="F1425"/>
      <c r="G1425"/>
      <c r="H1425"/>
      <c r="I1425" s="12"/>
      <c r="J1425"/>
    </row>
    <row r="1426" spans="6:10" ht="12.75">
      <c r="F1426"/>
      <c r="G1426"/>
      <c r="H1426"/>
      <c r="I1426" s="12"/>
      <c r="J1426"/>
    </row>
    <row r="1427" spans="6:10" ht="12.75">
      <c r="F1427"/>
      <c r="G1427"/>
      <c r="H1427"/>
      <c r="I1427" s="12"/>
      <c r="J1427"/>
    </row>
    <row r="1428" spans="6:10" ht="12.75">
      <c r="F1428"/>
      <c r="G1428"/>
      <c r="H1428"/>
      <c r="I1428" s="12"/>
      <c r="J1428"/>
    </row>
    <row r="1429" spans="6:10" ht="12.75">
      <c r="F1429"/>
      <c r="G1429"/>
      <c r="H1429"/>
      <c r="I1429" s="12"/>
      <c r="J1429"/>
    </row>
    <row r="1430" spans="6:10" ht="12.75">
      <c r="F1430"/>
      <c r="G1430"/>
      <c r="H1430"/>
      <c r="I1430" s="12"/>
      <c r="J1430"/>
    </row>
    <row r="1431" spans="6:10" ht="12.75">
      <c r="F1431"/>
      <c r="G1431"/>
      <c r="H1431"/>
      <c r="I1431" s="12"/>
      <c r="J1431"/>
    </row>
    <row r="1432" spans="6:10" ht="12.75">
      <c r="F1432"/>
      <c r="G1432"/>
      <c r="H1432"/>
      <c r="I1432" s="12"/>
      <c r="J1432"/>
    </row>
    <row r="1433" spans="6:10" ht="12.75">
      <c r="F1433"/>
      <c r="G1433"/>
      <c r="H1433"/>
      <c r="I1433" s="12"/>
      <c r="J1433"/>
    </row>
    <row r="1434" spans="6:10" ht="12.75">
      <c r="F1434"/>
      <c r="G1434"/>
      <c r="H1434"/>
      <c r="I1434" s="12"/>
      <c r="J1434"/>
    </row>
    <row r="1435" spans="6:10" ht="12.75">
      <c r="F1435"/>
      <c r="G1435"/>
      <c r="H1435"/>
      <c r="I1435" s="12"/>
      <c r="J1435"/>
    </row>
    <row r="1436" spans="6:10" ht="12.75">
      <c r="F1436"/>
      <c r="G1436"/>
      <c r="H1436"/>
      <c r="I1436" s="12"/>
      <c r="J1436"/>
    </row>
    <row r="1437" spans="6:10" ht="12.75">
      <c r="F1437"/>
      <c r="G1437"/>
      <c r="H1437"/>
      <c r="I1437" s="12"/>
      <c r="J1437"/>
    </row>
    <row r="1438" spans="6:10" ht="12.75">
      <c r="F1438"/>
      <c r="G1438"/>
      <c r="H1438"/>
      <c r="I1438" s="12"/>
      <c r="J1438"/>
    </row>
    <row r="1439" spans="6:10" ht="12.75">
      <c r="F1439"/>
      <c r="G1439"/>
      <c r="H1439"/>
      <c r="I1439" s="12"/>
      <c r="J1439"/>
    </row>
    <row r="1440" spans="6:10" ht="12.75">
      <c r="F1440"/>
      <c r="G1440"/>
      <c r="H1440"/>
      <c r="I1440" s="12"/>
      <c r="J1440"/>
    </row>
    <row r="1441" spans="6:10" ht="12.75">
      <c r="F1441"/>
      <c r="G1441"/>
      <c r="H1441"/>
      <c r="I1441" s="12"/>
      <c r="J1441"/>
    </row>
    <row r="1442" spans="6:10" ht="12.75">
      <c r="F1442"/>
      <c r="G1442"/>
      <c r="H1442"/>
      <c r="I1442" s="12"/>
      <c r="J1442"/>
    </row>
    <row r="1443" spans="6:10" ht="12.75">
      <c r="F1443"/>
      <c r="G1443"/>
      <c r="H1443"/>
      <c r="I1443" s="12"/>
      <c r="J1443"/>
    </row>
    <row r="1444" spans="6:10" ht="12.75">
      <c r="F1444"/>
      <c r="G1444"/>
      <c r="H1444"/>
      <c r="I1444" s="12"/>
      <c r="J1444"/>
    </row>
    <row r="1445" spans="6:10" ht="12.75">
      <c r="F1445"/>
      <c r="G1445"/>
      <c r="H1445"/>
      <c r="I1445" s="12"/>
      <c r="J1445"/>
    </row>
    <row r="1446" spans="6:10" ht="12.75">
      <c r="F1446"/>
      <c r="G1446"/>
      <c r="H1446"/>
      <c r="I1446" s="12"/>
      <c r="J1446"/>
    </row>
    <row r="1447" spans="6:10" ht="12.75">
      <c r="F1447"/>
      <c r="G1447"/>
      <c r="H1447"/>
      <c r="I1447" s="12"/>
      <c r="J1447"/>
    </row>
    <row r="1448" spans="6:10" ht="12.75">
      <c r="F1448"/>
      <c r="G1448"/>
      <c r="H1448"/>
      <c r="I1448" s="12"/>
      <c r="J1448"/>
    </row>
    <row r="1449" spans="6:10" ht="12.75">
      <c r="F1449"/>
      <c r="G1449"/>
      <c r="H1449"/>
      <c r="I1449" s="12"/>
      <c r="J1449"/>
    </row>
    <row r="1450" spans="6:10" ht="12.75">
      <c r="F1450"/>
      <c r="G1450"/>
      <c r="H1450"/>
      <c r="I1450" s="12"/>
      <c r="J1450"/>
    </row>
    <row r="1451" spans="6:10" ht="12.75">
      <c r="F1451"/>
      <c r="G1451"/>
      <c r="H1451"/>
      <c r="I1451" s="12"/>
      <c r="J1451"/>
    </row>
    <row r="1452" spans="6:10" ht="12.75">
      <c r="F1452"/>
      <c r="G1452"/>
      <c r="H1452"/>
      <c r="I1452" s="12"/>
      <c r="J1452"/>
    </row>
    <row r="1453" spans="6:10" ht="12.75">
      <c r="F1453"/>
      <c r="G1453"/>
      <c r="H1453"/>
      <c r="I1453" s="12"/>
      <c r="J1453"/>
    </row>
    <row r="1454" spans="6:10" ht="12.75">
      <c r="F1454"/>
      <c r="G1454"/>
      <c r="H1454"/>
      <c r="I1454" s="12"/>
      <c r="J1454"/>
    </row>
    <row r="1455" spans="6:10" ht="12.75">
      <c r="F1455"/>
      <c r="G1455"/>
      <c r="H1455"/>
      <c r="I1455" s="12"/>
      <c r="J1455"/>
    </row>
    <row r="1456" spans="6:10" ht="12.75">
      <c r="F1456"/>
      <c r="G1456"/>
      <c r="H1456"/>
      <c r="I1456" s="12"/>
      <c r="J1456"/>
    </row>
    <row r="1457" spans="6:10" ht="12.75">
      <c r="F1457"/>
      <c r="G1457"/>
      <c r="H1457"/>
      <c r="I1457" s="12"/>
      <c r="J1457"/>
    </row>
    <row r="1458" spans="6:10" ht="12.75">
      <c r="F1458"/>
      <c r="G1458"/>
      <c r="H1458"/>
      <c r="I1458" s="12"/>
      <c r="J1458"/>
    </row>
    <row r="1459" spans="6:10" ht="12.75">
      <c r="F1459"/>
      <c r="G1459"/>
      <c r="H1459"/>
      <c r="I1459" s="12"/>
      <c r="J1459"/>
    </row>
    <row r="1460" spans="6:10" ht="12.75">
      <c r="F1460"/>
      <c r="G1460"/>
      <c r="H1460"/>
      <c r="I1460" s="12"/>
      <c r="J1460"/>
    </row>
    <row r="1461" spans="6:10" ht="12.75">
      <c r="F1461"/>
      <c r="G1461"/>
      <c r="H1461"/>
      <c r="I1461" s="12"/>
      <c r="J1461"/>
    </row>
    <row r="1462" spans="6:10" ht="12.75">
      <c r="F1462"/>
      <c r="G1462"/>
      <c r="H1462"/>
      <c r="I1462" s="12"/>
      <c r="J1462"/>
    </row>
    <row r="1463" spans="6:10" ht="12.75">
      <c r="F1463"/>
      <c r="G1463"/>
      <c r="H1463"/>
      <c r="I1463" s="12"/>
      <c r="J1463"/>
    </row>
    <row r="1464" spans="6:10" ht="12.75">
      <c r="F1464"/>
      <c r="G1464"/>
      <c r="H1464"/>
      <c r="I1464" s="12"/>
      <c r="J1464"/>
    </row>
    <row r="1465" spans="6:10" ht="12.75">
      <c r="F1465"/>
      <c r="G1465"/>
      <c r="H1465"/>
      <c r="I1465" s="12"/>
      <c r="J1465"/>
    </row>
    <row r="1466" spans="6:10" ht="12.75">
      <c r="F1466"/>
      <c r="G1466"/>
      <c r="H1466"/>
      <c r="I1466" s="12"/>
      <c r="J1466"/>
    </row>
    <row r="1467" spans="6:10" ht="12.75">
      <c r="F1467"/>
      <c r="G1467"/>
      <c r="H1467"/>
      <c r="I1467" s="12"/>
      <c r="J1467"/>
    </row>
    <row r="1468" spans="6:10" ht="12.75">
      <c r="F1468"/>
      <c r="G1468"/>
      <c r="H1468"/>
      <c r="I1468" s="12"/>
      <c r="J1468"/>
    </row>
    <row r="1469" spans="6:10" ht="12.75">
      <c r="F1469"/>
      <c r="G1469"/>
      <c r="H1469"/>
      <c r="I1469" s="12"/>
      <c r="J1469"/>
    </row>
    <row r="1470" spans="6:10" ht="12.75">
      <c r="F1470"/>
      <c r="G1470"/>
      <c r="H1470"/>
      <c r="I1470" s="12"/>
      <c r="J1470"/>
    </row>
    <row r="1471" spans="6:10" ht="12.75">
      <c r="F1471"/>
      <c r="G1471"/>
      <c r="H1471"/>
      <c r="I1471" s="12"/>
      <c r="J1471"/>
    </row>
    <row r="1472" spans="6:10" ht="12.75">
      <c r="F1472"/>
      <c r="G1472"/>
      <c r="H1472"/>
      <c r="I1472" s="12"/>
      <c r="J1472"/>
    </row>
    <row r="1473" spans="6:10" ht="12.75">
      <c r="F1473"/>
      <c r="G1473"/>
      <c r="H1473"/>
      <c r="I1473" s="12"/>
      <c r="J1473"/>
    </row>
    <row r="1474" spans="6:10" ht="12.75">
      <c r="F1474"/>
      <c r="G1474"/>
      <c r="H1474"/>
      <c r="I1474" s="12"/>
      <c r="J1474"/>
    </row>
    <row r="1475" spans="6:10" ht="12.75">
      <c r="F1475"/>
      <c r="G1475"/>
      <c r="H1475"/>
      <c r="I1475" s="12"/>
      <c r="J1475"/>
    </row>
    <row r="1476" spans="6:10" ht="12.75">
      <c r="F1476"/>
      <c r="G1476"/>
      <c r="H1476"/>
      <c r="I1476" s="12"/>
      <c r="J1476"/>
    </row>
    <row r="1477" spans="6:10" ht="12.75">
      <c r="F1477"/>
      <c r="G1477"/>
      <c r="H1477"/>
      <c r="I1477" s="12"/>
      <c r="J1477"/>
    </row>
    <row r="1478" spans="6:10" ht="12.75">
      <c r="F1478"/>
      <c r="G1478"/>
      <c r="H1478"/>
      <c r="I1478" s="12"/>
      <c r="J1478"/>
    </row>
    <row r="1479" spans="6:10" ht="12.75">
      <c r="F1479"/>
      <c r="G1479"/>
      <c r="H1479"/>
      <c r="I1479" s="12"/>
      <c r="J1479"/>
    </row>
    <row r="1480" spans="6:10" ht="12.75">
      <c r="F1480"/>
      <c r="G1480"/>
      <c r="H1480"/>
      <c r="I1480" s="12"/>
      <c r="J1480"/>
    </row>
    <row r="1481" spans="6:10" ht="12.75">
      <c r="F1481"/>
      <c r="G1481"/>
      <c r="H1481"/>
      <c r="I1481" s="12"/>
      <c r="J1481"/>
    </row>
    <row r="1482" spans="6:10" ht="12.75">
      <c r="F1482"/>
      <c r="G1482"/>
      <c r="H1482"/>
      <c r="I1482" s="12"/>
      <c r="J1482"/>
    </row>
    <row r="1483" spans="6:10" ht="12.75">
      <c r="F1483"/>
      <c r="G1483"/>
      <c r="H1483"/>
      <c r="I1483" s="12"/>
      <c r="J1483"/>
    </row>
    <row r="1484" spans="6:10" ht="12.75">
      <c r="F1484"/>
      <c r="G1484"/>
      <c r="H1484"/>
      <c r="I1484" s="12"/>
      <c r="J1484"/>
    </row>
    <row r="1485" spans="6:10" ht="12.75">
      <c r="F1485"/>
      <c r="G1485"/>
      <c r="H1485"/>
      <c r="I1485" s="12"/>
      <c r="J1485"/>
    </row>
    <row r="1486" spans="6:10" ht="12.75">
      <c r="F1486"/>
      <c r="G1486"/>
      <c r="H1486"/>
      <c r="I1486" s="12"/>
      <c r="J1486"/>
    </row>
    <row r="1487" spans="6:10" ht="12.75">
      <c r="F1487"/>
      <c r="G1487"/>
      <c r="H1487"/>
      <c r="I1487" s="12"/>
      <c r="J1487"/>
    </row>
    <row r="1488" spans="6:10" ht="12.75">
      <c r="F1488"/>
      <c r="G1488"/>
      <c r="H1488"/>
      <c r="I1488" s="12"/>
      <c r="J1488"/>
    </row>
    <row r="1489" spans="6:10" ht="12.75">
      <c r="F1489"/>
      <c r="G1489"/>
      <c r="H1489"/>
      <c r="I1489" s="12"/>
      <c r="J1489"/>
    </row>
    <row r="1490" spans="6:10" ht="12.75">
      <c r="F1490"/>
      <c r="G1490"/>
      <c r="H1490"/>
      <c r="I1490" s="12"/>
      <c r="J1490"/>
    </row>
    <row r="1491" spans="6:10" ht="12.75">
      <c r="F1491"/>
      <c r="G1491"/>
      <c r="H1491"/>
      <c r="I1491" s="12"/>
      <c r="J1491"/>
    </row>
    <row r="1492" spans="6:10" ht="12.75">
      <c r="F1492"/>
      <c r="G1492"/>
      <c r="H1492"/>
      <c r="I1492" s="12"/>
      <c r="J1492"/>
    </row>
    <row r="1493" spans="6:10" ht="12.75">
      <c r="F1493"/>
      <c r="G1493"/>
      <c r="H1493"/>
      <c r="I1493" s="12"/>
      <c r="J1493"/>
    </row>
    <row r="1494" spans="6:10" ht="12.75">
      <c r="F1494"/>
      <c r="G1494"/>
      <c r="H1494"/>
      <c r="I1494" s="12"/>
      <c r="J1494"/>
    </row>
    <row r="1495" spans="6:10" ht="12.75">
      <c r="F1495"/>
      <c r="G1495"/>
      <c r="H1495"/>
      <c r="I1495" s="12"/>
      <c r="J1495"/>
    </row>
    <row r="1496" spans="6:10" ht="12.75">
      <c r="F1496"/>
      <c r="G1496"/>
      <c r="H1496"/>
      <c r="I1496" s="12"/>
      <c r="J1496"/>
    </row>
    <row r="1497" spans="6:10" ht="12.75">
      <c r="F1497"/>
      <c r="G1497"/>
      <c r="H1497"/>
      <c r="I1497" s="12"/>
      <c r="J1497"/>
    </row>
    <row r="1498" spans="6:10" ht="12.75">
      <c r="F1498"/>
      <c r="G1498"/>
      <c r="H1498"/>
      <c r="I1498" s="12"/>
      <c r="J1498"/>
    </row>
    <row r="1499" spans="6:10" ht="12.75">
      <c r="F1499"/>
      <c r="G1499"/>
      <c r="H1499"/>
      <c r="I1499" s="12"/>
      <c r="J1499"/>
    </row>
    <row r="1500" spans="6:10" ht="12.75">
      <c r="F1500"/>
      <c r="G1500"/>
      <c r="H1500"/>
      <c r="I1500" s="12"/>
      <c r="J1500"/>
    </row>
    <row r="1501" spans="6:10" ht="12.75">
      <c r="F1501"/>
      <c r="G1501"/>
      <c r="H1501"/>
      <c r="I1501" s="12"/>
      <c r="J1501"/>
    </row>
    <row r="1502" spans="6:10" ht="12.75">
      <c r="F1502"/>
      <c r="G1502"/>
      <c r="H1502"/>
      <c r="I1502" s="12"/>
      <c r="J1502"/>
    </row>
    <row r="1503" spans="6:10" ht="12.75">
      <c r="F1503"/>
      <c r="G1503"/>
      <c r="H1503"/>
      <c r="I1503" s="12"/>
      <c r="J1503"/>
    </row>
    <row r="1504" spans="6:10" ht="12.75">
      <c r="F1504"/>
      <c r="G1504"/>
      <c r="H1504"/>
      <c r="I1504" s="12"/>
      <c r="J1504"/>
    </row>
    <row r="1505" spans="6:10" ht="12.75">
      <c r="F1505"/>
      <c r="G1505"/>
      <c r="H1505"/>
      <c r="I1505" s="12"/>
      <c r="J1505"/>
    </row>
    <row r="1506" spans="6:10" ht="12.75">
      <c r="F1506"/>
      <c r="G1506"/>
      <c r="H1506"/>
      <c r="I1506" s="12"/>
      <c r="J1506"/>
    </row>
    <row r="1507" spans="6:10" ht="12.75">
      <c r="F1507"/>
      <c r="G1507"/>
      <c r="H1507"/>
      <c r="I1507" s="12"/>
      <c r="J1507"/>
    </row>
    <row r="1508" spans="6:10" ht="12.75">
      <c r="F1508"/>
      <c r="G1508"/>
      <c r="H1508"/>
      <c r="I1508" s="12"/>
      <c r="J1508"/>
    </row>
    <row r="1509" spans="6:10" ht="12.75">
      <c r="F1509"/>
      <c r="G1509"/>
      <c r="H1509"/>
      <c r="I1509" s="12"/>
      <c r="J1509"/>
    </row>
    <row r="1510" spans="6:10" ht="12.75">
      <c r="F1510"/>
      <c r="G1510"/>
      <c r="H1510"/>
      <c r="I1510" s="12"/>
      <c r="J1510"/>
    </row>
    <row r="1511" spans="6:10" ht="12.75">
      <c r="F1511"/>
      <c r="G1511"/>
      <c r="H1511"/>
      <c r="I1511" s="12"/>
      <c r="J1511"/>
    </row>
    <row r="1512" spans="6:10" ht="12.75">
      <c r="F1512"/>
      <c r="G1512"/>
      <c r="H1512"/>
      <c r="I1512" s="12"/>
      <c r="J1512"/>
    </row>
    <row r="1513" spans="6:10" ht="12.75">
      <c r="F1513"/>
      <c r="G1513"/>
      <c r="H1513"/>
      <c r="I1513" s="12"/>
      <c r="J1513"/>
    </row>
    <row r="1514" spans="6:10" ht="12.75">
      <c r="F1514"/>
      <c r="G1514"/>
      <c r="H1514"/>
      <c r="I1514" s="12"/>
      <c r="J1514"/>
    </row>
    <row r="1515" spans="6:10" ht="12.75">
      <c r="F1515"/>
      <c r="G1515"/>
      <c r="H1515"/>
      <c r="I1515" s="12"/>
      <c r="J1515"/>
    </row>
    <row r="1516" spans="6:10" ht="12.75">
      <c r="F1516"/>
      <c r="G1516"/>
      <c r="H1516"/>
      <c r="I1516" s="12"/>
      <c r="J1516"/>
    </row>
    <row r="1517" spans="6:10" ht="12.75">
      <c r="F1517"/>
      <c r="G1517"/>
      <c r="H1517"/>
      <c r="I1517" s="12"/>
      <c r="J1517"/>
    </row>
    <row r="1518" spans="6:10" ht="12.75">
      <c r="F1518"/>
      <c r="G1518"/>
      <c r="H1518"/>
      <c r="I1518" s="12"/>
      <c r="J1518"/>
    </row>
    <row r="1519" spans="6:10" ht="12.75">
      <c r="F1519"/>
      <c r="G1519"/>
      <c r="H1519"/>
      <c r="I1519" s="12"/>
      <c r="J1519"/>
    </row>
    <row r="1520" spans="6:10" ht="12.75">
      <c r="F1520"/>
      <c r="G1520"/>
      <c r="H1520"/>
      <c r="I1520" s="12"/>
      <c r="J1520"/>
    </row>
    <row r="1521" spans="6:10" ht="12.75">
      <c r="F1521"/>
      <c r="G1521"/>
      <c r="H1521"/>
      <c r="I1521" s="12"/>
      <c r="J1521"/>
    </row>
    <row r="1522" spans="6:10" ht="12.75">
      <c r="F1522"/>
      <c r="G1522"/>
      <c r="H1522"/>
      <c r="I1522" s="12"/>
      <c r="J1522"/>
    </row>
    <row r="1523" spans="6:10" ht="12.75">
      <c r="F1523"/>
      <c r="G1523"/>
      <c r="H1523"/>
      <c r="I1523" s="12"/>
      <c r="J1523"/>
    </row>
    <row r="1524" spans="6:10" ht="12.75">
      <c r="F1524"/>
      <c r="G1524"/>
      <c r="H1524"/>
      <c r="I1524" s="12"/>
      <c r="J1524"/>
    </row>
    <row r="1525" spans="6:10" ht="12.75">
      <c r="F1525"/>
      <c r="G1525"/>
      <c r="H1525"/>
      <c r="I1525" s="12"/>
      <c r="J1525"/>
    </row>
    <row r="1526" spans="6:10" ht="12.75">
      <c r="F1526"/>
      <c r="G1526"/>
      <c r="H1526"/>
      <c r="I1526" s="12"/>
      <c r="J1526"/>
    </row>
    <row r="1527" spans="6:10" ht="12.75">
      <c r="F1527"/>
      <c r="G1527"/>
      <c r="H1527"/>
      <c r="I1527" s="12"/>
      <c r="J1527"/>
    </row>
    <row r="1528" spans="6:10" ht="12.75">
      <c r="F1528"/>
      <c r="G1528"/>
      <c r="H1528"/>
      <c r="I1528" s="12"/>
      <c r="J1528"/>
    </row>
    <row r="1529" spans="6:10" ht="12.75">
      <c r="F1529"/>
      <c r="G1529"/>
      <c r="H1529"/>
      <c r="I1529" s="12"/>
      <c r="J1529"/>
    </row>
    <row r="1530" spans="6:10" ht="12.75">
      <c r="F1530"/>
      <c r="G1530"/>
      <c r="H1530"/>
      <c r="I1530" s="12"/>
      <c r="J1530"/>
    </row>
    <row r="1531" spans="6:10" ht="12.75">
      <c r="F1531"/>
      <c r="G1531"/>
      <c r="H1531"/>
      <c r="I1531" s="12"/>
      <c r="J1531"/>
    </row>
    <row r="1532" spans="6:10" ht="12.75">
      <c r="F1532"/>
      <c r="G1532"/>
      <c r="H1532"/>
      <c r="I1532" s="12"/>
      <c r="J1532"/>
    </row>
    <row r="1533" spans="6:10" ht="12.75">
      <c r="F1533"/>
      <c r="G1533"/>
      <c r="H1533"/>
      <c r="I1533" s="12"/>
      <c r="J1533"/>
    </row>
    <row r="1534" spans="6:10" ht="12.75">
      <c r="F1534"/>
      <c r="G1534"/>
      <c r="H1534"/>
      <c r="I1534" s="12"/>
      <c r="J1534"/>
    </row>
    <row r="1535" spans="6:10" ht="12.75">
      <c r="F1535"/>
      <c r="G1535"/>
      <c r="H1535"/>
      <c r="I1535" s="12"/>
      <c r="J1535"/>
    </row>
    <row r="1536" spans="6:10" ht="12.75">
      <c r="F1536"/>
      <c r="G1536"/>
      <c r="H1536"/>
      <c r="I1536" s="12"/>
      <c r="J1536"/>
    </row>
    <row r="1537" spans="6:10" ht="12.75">
      <c r="F1537"/>
      <c r="G1537"/>
      <c r="H1537"/>
      <c r="I1537" s="12"/>
      <c r="J1537"/>
    </row>
    <row r="1538" spans="6:10" ht="12.75">
      <c r="F1538"/>
      <c r="G1538"/>
      <c r="H1538"/>
      <c r="I1538" s="12"/>
      <c r="J1538"/>
    </row>
    <row r="1539" spans="6:10" ht="12.75">
      <c r="F1539"/>
      <c r="G1539"/>
      <c r="H1539"/>
      <c r="I1539" s="12"/>
      <c r="J1539"/>
    </row>
    <row r="1540" spans="6:10" ht="12.75">
      <c r="F1540"/>
      <c r="G1540"/>
      <c r="H1540"/>
      <c r="I1540" s="12"/>
      <c r="J1540"/>
    </row>
    <row r="1541" spans="6:10" ht="12.75">
      <c r="F1541"/>
      <c r="G1541"/>
      <c r="H1541"/>
      <c r="I1541" s="12"/>
      <c r="J1541"/>
    </row>
    <row r="1542" spans="6:10" ht="12.75">
      <c r="F1542"/>
      <c r="G1542"/>
      <c r="H1542"/>
      <c r="I1542" s="12"/>
      <c r="J1542"/>
    </row>
    <row r="1543" spans="6:10" ht="12.75">
      <c r="F1543"/>
      <c r="G1543"/>
      <c r="H1543"/>
      <c r="I1543" s="12"/>
      <c r="J1543"/>
    </row>
    <row r="1544" spans="6:10" ht="12.75">
      <c r="F1544"/>
      <c r="G1544"/>
      <c r="H1544"/>
      <c r="I1544" s="12"/>
      <c r="J1544"/>
    </row>
    <row r="1545" spans="6:10" ht="12.75">
      <c r="F1545"/>
      <c r="G1545"/>
      <c r="H1545"/>
      <c r="I1545" s="12"/>
      <c r="J1545"/>
    </row>
    <row r="1546" spans="6:10" ht="12.75">
      <c r="F1546"/>
      <c r="G1546"/>
      <c r="H1546"/>
      <c r="I1546" s="12"/>
      <c r="J1546"/>
    </row>
    <row r="1547" spans="6:10" ht="12.75">
      <c r="F1547"/>
      <c r="G1547"/>
      <c r="H1547"/>
      <c r="I1547" s="12"/>
      <c r="J1547"/>
    </row>
    <row r="1548" spans="6:10" ht="12.75">
      <c r="F1548"/>
      <c r="G1548"/>
      <c r="H1548"/>
      <c r="I1548" s="12"/>
      <c r="J1548"/>
    </row>
    <row r="1549" spans="6:10" ht="12.75">
      <c r="F1549"/>
      <c r="G1549"/>
      <c r="H1549"/>
      <c r="I1549" s="12"/>
      <c r="J1549"/>
    </row>
    <row r="1550" spans="6:10" ht="12.75">
      <c r="F1550"/>
      <c r="G1550"/>
      <c r="H1550"/>
      <c r="I1550" s="12"/>
      <c r="J1550"/>
    </row>
    <row r="1551" spans="6:10" ht="12.75">
      <c r="F1551"/>
      <c r="G1551"/>
      <c r="H1551"/>
      <c r="I1551" s="12"/>
      <c r="J1551"/>
    </row>
    <row r="1552" spans="6:10" ht="12.75">
      <c r="F1552"/>
      <c r="G1552"/>
      <c r="H1552"/>
      <c r="I1552" s="12"/>
      <c r="J1552"/>
    </row>
    <row r="1553" spans="6:10" ht="12.75">
      <c r="F1553"/>
      <c r="G1553"/>
      <c r="H1553"/>
      <c r="I1553" s="12"/>
      <c r="J1553"/>
    </row>
    <row r="1554" spans="6:10" ht="12.75">
      <c r="F1554"/>
      <c r="G1554"/>
      <c r="H1554"/>
      <c r="I1554" s="12"/>
      <c r="J1554"/>
    </row>
    <row r="1555" spans="6:10" ht="12.75">
      <c r="F1555"/>
      <c r="G1555"/>
      <c r="H1555"/>
      <c r="I1555" s="12"/>
      <c r="J1555"/>
    </row>
    <row r="1556" spans="6:10" ht="12.75">
      <c r="F1556"/>
      <c r="G1556"/>
      <c r="H1556"/>
      <c r="I1556" s="12"/>
      <c r="J1556"/>
    </row>
    <row r="1557" spans="6:10" ht="12.75">
      <c r="F1557"/>
      <c r="G1557"/>
      <c r="H1557"/>
      <c r="I1557" s="12"/>
      <c r="J1557"/>
    </row>
    <row r="1558" spans="6:10" ht="12.75">
      <c r="F1558"/>
      <c r="G1558"/>
      <c r="H1558"/>
      <c r="I1558" s="12"/>
      <c r="J1558"/>
    </row>
    <row r="1559" spans="6:10" ht="12.75">
      <c r="F1559"/>
      <c r="G1559"/>
      <c r="H1559"/>
      <c r="I1559" s="12"/>
      <c r="J1559"/>
    </row>
    <row r="1560" spans="6:10" ht="12.75">
      <c r="F1560"/>
      <c r="G1560"/>
      <c r="H1560"/>
      <c r="I1560" s="12"/>
      <c r="J1560"/>
    </row>
    <row r="1561" spans="6:10" ht="12.75">
      <c r="F1561"/>
      <c r="G1561"/>
      <c r="H1561"/>
      <c r="I1561" s="12"/>
      <c r="J1561"/>
    </row>
    <row r="1562" spans="6:10" ht="12.75">
      <c r="F1562"/>
      <c r="G1562"/>
      <c r="H1562"/>
      <c r="I1562" s="12"/>
      <c r="J1562"/>
    </row>
    <row r="1563" spans="6:10" ht="12.75">
      <c r="F1563"/>
      <c r="G1563"/>
      <c r="H1563"/>
      <c r="I1563" s="12"/>
      <c r="J1563"/>
    </row>
    <row r="1564" spans="6:10" ht="12.75">
      <c r="F1564"/>
      <c r="G1564"/>
      <c r="H1564"/>
      <c r="I1564" s="12"/>
      <c r="J1564"/>
    </row>
    <row r="1565" spans="6:10" ht="12.75">
      <c r="F1565"/>
      <c r="G1565"/>
      <c r="H1565"/>
      <c r="I1565" s="12"/>
      <c r="J1565"/>
    </row>
    <row r="1566" spans="6:10" ht="12.75">
      <c r="F1566"/>
      <c r="G1566"/>
      <c r="H1566"/>
      <c r="I1566" s="12"/>
      <c r="J1566"/>
    </row>
    <row r="1567" spans="6:10" ht="12.75">
      <c r="F1567"/>
      <c r="G1567"/>
      <c r="H1567"/>
      <c r="I1567" s="12"/>
      <c r="J1567"/>
    </row>
    <row r="1568" spans="6:10" ht="12.75">
      <c r="F1568"/>
      <c r="G1568"/>
      <c r="H1568"/>
      <c r="I1568" s="12"/>
      <c r="J1568"/>
    </row>
    <row r="1569" spans="6:10" ht="12.75">
      <c r="F1569"/>
      <c r="G1569"/>
      <c r="H1569"/>
      <c r="I1569" s="12"/>
      <c r="J1569"/>
    </row>
    <row r="1570" spans="6:10" ht="12.75">
      <c r="F1570"/>
      <c r="G1570"/>
      <c r="H1570"/>
      <c r="I1570" s="12"/>
      <c r="J1570"/>
    </row>
    <row r="1571" spans="6:10" ht="12.75">
      <c r="F1571"/>
      <c r="G1571"/>
      <c r="H1571"/>
      <c r="I1571" s="12"/>
      <c r="J1571"/>
    </row>
    <row r="1572" spans="6:10" ht="12.75">
      <c r="F1572"/>
      <c r="G1572"/>
      <c r="H1572"/>
      <c r="I1572" s="12"/>
      <c r="J1572"/>
    </row>
    <row r="1573" spans="6:10" ht="12.75">
      <c r="F1573"/>
      <c r="G1573"/>
      <c r="H1573"/>
      <c r="I1573" s="12"/>
      <c r="J1573"/>
    </row>
    <row r="1574" spans="6:10" ht="12.75">
      <c r="F1574"/>
      <c r="G1574"/>
      <c r="H1574"/>
      <c r="I1574" s="12"/>
      <c r="J1574"/>
    </row>
    <row r="1575" spans="6:10" ht="12.75">
      <c r="F1575"/>
      <c r="G1575"/>
      <c r="H1575"/>
      <c r="I1575" s="12"/>
      <c r="J1575"/>
    </row>
    <row r="1576" spans="6:10" ht="12.75">
      <c r="F1576"/>
      <c r="G1576"/>
      <c r="H1576"/>
      <c r="I1576" s="12"/>
      <c r="J1576"/>
    </row>
    <row r="1577" spans="6:10" ht="12.75">
      <c r="F1577"/>
      <c r="G1577"/>
      <c r="H1577"/>
      <c r="I1577" s="12"/>
      <c r="J1577"/>
    </row>
    <row r="1578" spans="6:10" ht="12.75">
      <c r="F1578"/>
      <c r="G1578"/>
      <c r="H1578"/>
      <c r="I1578" s="12"/>
      <c r="J1578"/>
    </row>
    <row r="1579" spans="6:10" ht="12.75">
      <c r="F1579"/>
      <c r="G1579"/>
      <c r="H1579"/>
      <c r="I1579" s="12"/>
      <c r="J1579"/>
    </row>
    <row r="1580" spans="6:10" ht="12.75">
      <c r="F1580"/>
      <c r="G1580"/>
      <c r="H1580"/>
      <c r="I1580" s="12"/>
      <c r="J1580"/>
    </row>
    <row r="1581" spans="6:10" ht="12.75">
      <c r="F1581"/>
      <c r="G1581"/>
      <c r="H1581"/>
      <c r="I1581" s="12"/>
      <c r="J1581"/>
    </row>
    <row r="1582" spans="6:10" ht="12.75">
      <c r="F1582"/>
      <c r="G1582"/>
      <c r="H1582"/>
      <c r="I1582" s="12"/>
      <c r="J1582"/>
    </row>
    <row r="1583" spans="6:10" ht="12.75">
      <c r="F1583"/>
      <c r="G1583"/>
      <c r="H1583"/>
      <c r="I1583" s="12"/>
      <c r="J1583"/>
    </row>
    <row r="1584" spans="6:10" ht="12.75">
      <c r="F1584"/>
      <c r="G1584"/>
      <c r="H1584"/>
      <c r="I1584" s="12"/>
      <c r="J1584"/>
    </row>
    <row r="1585" spans="6:10" ht="12.75">
      <c r="F1585"/>
      <c r="G1585"/>
      <c r="H1585"/>
      <c r="I1585" s="12"/>
      <c r="J1585"/>
    </row>
    <row r="1586" spans="6:10" ht="12.75">
      <c r="F1586"/>
      <c r="G1586"/>
      <c r="H1586"/>
      <c r="I1586" s="12"/>
      <c r="J1586"/>
    </row>
    <row r="1587" spans="6:10" ht="12.75">
      <c r="F1587"/>
      <c r="G1587"/>
      <c r="H1587"/>
      <c r="I1587" s="12"/>
      <c r="J1587"/>
    </row>
    <row r="1588" spans="6:10" ht="12.75">
      <c r="F1588"/>
      <c r="G1588"/>
      <c r="H1588"/>
      <c r="I1588" s="12"/>
      <c r="J1588"/>
    </row>
    <row r="1589" spans="6:10" ht="12.75">
      <c r="F1589"/>
      <c r="G1589"/>
      <c r="H1589"/>
      <c r="I1589" s="12"/>
      <c r="J1589"/>
    </row>
    <row r="1590" spans="6:10" ht="12.75">
      <c r="F1590"/>
      <c r="G1590"/>
      <c r="H1590"/>
      <c r="I1590" s="12"/>
      <c r="J1590"/>
    </row>
    <row r="1591" spans="6:10" ht="12.75">
      <c r="F1591"/>
      <c r="G1591"/>
      <c r="H1591"/>
      <c r="I1591" s="12"/>
      <c r="J1591"/>
    </row>
    <row r="1592" spans="6:10" ht="12.75">
      <c r="F1592"/>
      <c r="G1592"/>
      <c r="H1592"/>
      <c r="I1592" s="12"/>
      <c r="J1592"/>
    </row>
    <row r="1593" spans="6:10" ht="12.75">
      <c r="F1593"/>
      <c r="G1593"/>
      <c r="H1593"/>
      <c r="I1593" s="12"/>
      <c r="J1593"/>
    </row>
    <row r="1594" spans="6:10" ht="12.75">
      <c r="F1594"/>
      <c r="G1594"/>
      <c r="H1594"/>
      <c r="I1594" s="12"/>
      <c r="J1594"/>
    </row>
    <row r="1595" spans="6:10" ht="12.75">
      <c r="F1595"/>
      <c r="G1595"/>
      <c r="H1595"/>
      <c r="I1595" s="12"/>
      <c r="J1595"/>
    </row>
    <row r="1596" spans="6:10" ht="12.75">
      <c r="F1596"/>
      <c r="G1596"/>
      <c r="H1596"/>
      <c r="I1596" s="12"/>
      <c r="J1596"/>
    </row>
    <row r="1597" spans="6:10" ht="12.75">
      <c r="F1597"/>
      <c r="G1597"/>
      <c r="H1597"/>
      <c r="I1597" s="12"/>
      <c r="J1597"/>
    </row>
    <row r="1598" spans="6:10" ht="12.75">
      <c r="F1598"/>
      <c r="G1598"/>
      <c r="H1598"/>
      <c r="I1598" s="12"/>
      <c r="J1598"/>
    </row>
    <row r="1599" spans="6:10" ht="12.75">
      <c r="F1599"/>
      <c r="G1599"/>
      <c r="H1599"/>
      <c r="I1599" s="12"/>
      <c r="J1599"/>
    </row>
    <row r="1600" spans="6:10" ht="12.75">
      <c r="F1600"/>
      <c r="G1600"/>
      <c r="H1600"/>
      <c r="I1600" s="12"/>
      <c r="J1600"/>
    </row>
    <row r="1601" spans="6:10" ht="12.75">
      <c r="F1601"/>
      <c r="G1601"/>
      <c r="H1601"/>
      <c r="I1601" s="12"/>
      <c r="J1601"/>
    </row>
    <row r="1602" spans="6:10" ht="12.75">
      <c r="F1602"/>
      <c r="G1602"/>
      <c r="H1602"/>
      <c r="I1602" s="12"/>
      <c r="J1602"/>
    </row>
    <row r="1603" spans="6:10" ht="12.75">
      <c r="F1603"/>
      <c r="G1603"/>
      <c r="H1603"/>
      <c r="I1603" s="12"/>
      <c r="J1603"/>
    </row>
    <row r="1604" spans="6:10" ht="12.75">
      <c r="F1604"/>
      <c r="G1604"/>
      <c r="H1604"/>
      <c r="I1604" s="12"/>
      <c r="J1604"/>
    </row>
    <row r="1605" spans="6:10" ht="12.75">
      <c r="F1605"/>
      <c r="G1605"/>
      <c r="H1605"/>
      <c r="I1605" s="12"/>
      <c r="J1605"/>
    </row>
    <row r="1606" spans="6:10" ht="12.75">
      <c r="F1606"/>
      <c r="G1606"/>
      <c r="H1606"/>
      <c r="I1606" s="12"/>
      <c r="J1606"/>
    </row>
    <row r="1607" spans="6:10" ht="12.75">
      <c r="F1607"/>
      <c r="G1607"/>
      <c r="H1607"/>
      <c r="I1607" s="12"/>
      <c r="J1607"/>
    </row>
    <row r="1608" spans="6:10" ht="12.75">
      <c r="F1608"/>
      <c r="G1608"/>
      <c r="H1608"/>
      <c r="I1608" s="12"/>
      <c r="J1608"/>
    </row>
    <row r="1609" spans="6:10" ht="12.75">
      <c r="F1609"/>
      <c r="G1609"/>
      <c r="H1609"/>
      <c r="I1609" s="12"/>
      <c r="J1609"/>
    </row>
    <row r="1610" spans="6:10" ht="12.75">
      <c r="F1610"/>
      <c r="G1610"/>
      <c r="H1610"/>
      <c r="I1610" s="12"/>
      <c r="J1610"/>
    </row>
    <row r="1611" spans="6:10" ht="12.75">
      <c r="F1611"/>
      <c r="G1611"/>
      <c r="H1611"/>
      <c r="I1611" s="12"/>
      <c r="J1611"/>
    </row>
    <row r="1612" spans="6:10" ht="12.75">
      <c r="F1612"/>
      <c r="G1612"/>
      <c r="H1612"/>
      <c r="I1612" s="12"/>
      <c r="J1612"/>
    </row>
    <row r="1613" spans="6:10" ht="12.75">
      <c r="F1613"/>
      <c r="G1613"/>
      <c r="H1613"/>
      <c r="I1613" s="12"/>
      <c r="J1613"/>
    </row>
    <row r="1614" spans="6:10" ht="12.75">
      <c r="F1614"/>
      <c r="G1614"/>
      <c r="H1614"/>
      <c r="I1614" s="12"/>
      <c r="J1614"/>
    </row>
    <row r="1615" spans="6:10" ht="12.75">
      <c r="F1615"/>
      <c r="G1615"/>
      <c r="H1615"/>
      <c r="I1615" s="12"/>
      <c r="J1615"/>
    </row>
    <row r="1616" spans="6:10" ht="12.75">
      <c r="F1616"/>
      <c r="G1616"/>
      <c r="H1616"/>
      <c r="I1616" s="12"/>
      <c r="J1616"/>
    </row>
    <row r="1617" spans="6:10" ht="12.75">
      <c r="F1617"/>
      <c r="G1617"/>
      <c r="H1617"/>
      <c r="I1617" s="12"/>
      <c r="J1617"/>
    </row>
    <row r="1618" spans="6:10" ht="12.75">
      <c r="F1618"/>
      <c r="G1618"/>
      <c r="H1618"/>
      <c r="I1618" s="12"/>
      <c r="J1618"/>
    </row>
    <row r="1619" spans="6:10" ht="12.75">
      <c r="F1619"/>
      <c r="G1619"/>
      <c r="H1619"/>
      <c r="I1619" s="12"/>
      <c r="J1619"/>
    </row>
    <row r="1620" spans="6:10" ht="12.75">
      <c r="F1620"/>
      <c r="G1620"/>
      <c r="H1620"/>
      <c r="I1620" s="12"/>
      <c r="J1620"/>
    </row>
    <row r="1621" spans="6:10" ht="12.75">
      <c r="F1621"/>
      <c r="G1621"/>
      <c r="H1621"/>
      <c r="I1621" s="12"/>
      <c r="J1621"/>
    </row>
    <row r="1622" spans="6:10" ht="12.75">
      <c r="F1622"/>
      <c r="G1622"/>
      <c r="H1622"/>
      <c r="I1622" s="12"/>
      <c r="J1622"/>
    </row>
    <row r="1623" spans="6:10" ht="12.75">
      <c r="F1623"/>
      <c r="G1623"/>
      <c r="H1623"/>
      <c r="I1623" s="12"/>
      <c r="J1623"/>
    </row>
    <row r="1624" spans="6:10" ht="12.75">
      <c r="F1624"/>
      <c r="G1624"/>
      <c r="H1624"/>
      <c r="I1624" s="12"/>
      <c r="J1624"/>
    </row>
    <row r="1625" spans="6:10" ht="12.75">
      <c r="F1625"/>
      <c r="G1625"/>
      <c r="H1625"/>
      <c r="I1625" s="12"/>
      <c r="J1625"/>
    </row>
    <row r="1626" spans="6:10" ht="12.75">
      <c r="F1626"/>
      <c r="G1626"/>
      <c r="H1626"/>
      <c r="I1626" s="12"/>
      <c r="J1626"/>
    </row>
    <row r="1627" spans="6:10" ht="12.75">
      <c r="F1627"/>
      <c r="G1627"/>
      <c r="H1627"/>
      <c r="I1627" s="12"/>
      <c r="J1627"/>
    </row>
    <row r="1628" spans="6:10" ht="12.75">
      <c r="F1628"/>
      <c r="G1628"/>
      <c r="H1628"/>
      <c r="I1628" s="12"/>
      <c r="J1628"/>
    </row>
    <row r="1629" spans="6:10" ht="12.75">
      <c r="F1629"/>
      <c r="G1629"/>
      <c r="H1629"/>
      <c r="I1629" s="12"/>
      <c r="J1629"/>
    </row>
    <row r="1630" spans="6:10" ht="12.75">
      <c r="F1630"/>
      <c r="G1630"/>
      <c r="H1630"/>
      <c r="I1630" s="12"/>
      <c r="J1630"/>
    </row>
    <row r="1631" spans="6:10" ht="12.75">
      <c r="F1631"/>
      <c r="G1631"/>
      <c r="H1631"/>
      <c r="I1631" s="12"/>
      <c r="J1631"/>
    </row>
    <row r="1632" spans="6:10" ht="12.75">
      <c r="F1632"/>
      <c r="G1632"/>
      <c r="H1632"/>
      <c r="I1632" s="12"/>
      <c r="J1632"/>
    </row>
    <row r="1633" spans="6:10" ht="12.75">
      <c r="F1633"/>
      <c r="G1633"/>
      <c r="H1633"/>
      <c r="I1633" s="12"/>
      <c r="J1633"/>
    </row>
    <row r="1634" spans="6:10" ht="12.75">
      <c r="F1634"/>
      <c r="G1634"/>
      <c r="H1634"/>
      <c r="I1634" s="12"/>
      <c r="J1634"/>
    </row>
    <row r="1635" spans="6:10" ht="12.75">
      <c r="F1635"/>
      <c r="G1635"/>
      <c r="H1635"/>
      <c r="I1635" s="12"/>
      <c r="J1635"/>
    </row>
    <row r="1636" spans="6:10" ht="12.75">
      <c r="F1636"/>
      <c r="G1636"/>
      <c r="H1636"/>
      <c r="I1636" s="12"/>
      <c r="J1636"/>
    </row>
    <row r="1637" spans="6:10" ht="12.75">
      <c r="F1637"/>
      <c r="G1637"/>
      <c r="H1637"/>
      <c r="I1637" s="12"/>
      <c r="J1637"/>
    </row>
    <row r="1638" spans="6:10" ht="12.75">
      <c r="F1638"/>
      <c r="G1638"/>
      <c r="H1638"/>
      <c r="I1638" s="12"/>
      <c r="J1638"/>
    </row>
    <row r="1639" spans="6:10" ht="12.75">
      <c r="F1639"/>
      <c r="G1639"/>
      <c r="H1639"/>
      <c r="I1639" s="12"/>
      <c r="J1639"/>
    </row>
    <row r="1640" spans="6:10" ht="12.75">
      <c r="F1640"/>
      <c r="G1640"/>
      <c r="H1640"/>
      <c r="I1640" s="12"/>
      <c r="J1640"/>
    </row>
    <row r="1641" spans="6:10" ht="12.75">
      <c r="F1641"/>
      <c r="G1641"/>
      <c r="H1641"/>
      <c r="I1641" s="12"/>
      <c r="J1641"/>
    </row>
    <row r="1642" spans="6:10" ht="12.75">
      <c r="F1642"/>
      <c r="G1642"/>
      <c r="H1642"/>
      <c r="I1642" s="12"/>
      <c r="J1642"/>
    </row>
    <row r="1643" spans="6:10" ht="12.75">
      <c r="F1643"/>
      <c r="G1643"/>
      <c r="H1643"/>
      <c r="I1643" s="12"/>
      <c r="J1643"/>
    </row>
    <row r="1644" spans="6:10" ht="12.75">
      <c r="F1644"/>
      <c r="G1644"/>
      <c r="H1644"/>
      <c r="I1644" s="12"/>
      <c r="J1644"/>
    </row>
    <row r="1645" spans="6:10" ht="12.75">
      <c r="F1645"/>
      <c r="G1645"/>
      <c r="H1645"/>
      <c r="I1645" s="12"/>
      <c r="J1645"/>
    </row>
    <row r="1646" spans="6:10" ht="12.75">
      <c r="F1646"/>
      <c r="G1646"/>
      <c r="H1646"/>
      <c r="I1646" s="12"/>
      <c r="J1646"/>
    </row>
    <row r="1647" spans="6:10" ht="12.75">
      <c r="F1647"/>
      <c r="G1647"/>
      <c r="H1647"/>
      <c r="I1647" s="12"/>
      <c r="J1647"/>
    </row>
    <row r="1648" spans="6:10" ht="12.75">
      <c r="F1648"/>
      <c r="G1648"/>
      <c r="H1648"/>
      <c r="I1648" s="12"/>
      <c r="J1648"/>
    </row>
    <row r="1649" spans="6:10" ht="12.75">
      <c r="F1649"/>
      <c r="G1649"/>
      <c r="H1649"/>
      <c r="I1649" s="12"/>
      <c r="J1649"/>
    </row>
    <row r="1650" spans="6:10" ht="12.75">
      <c r="F1650"/>
      <c r="G1650"/>
      <c r="H1650"/>
      <c r="I1650" s="12"/>
      <c r="J1650"/>
    </row>
    <row r="1651" spans="6:10" ht="12.75">
      <c r="F1651"/>
      <c r="G1651"/>
      <c r="H1651"/>
      <c r="I1651" s="12"/>
      <c r="J1651"/>
    </row>
    <row r="1652" spans="6:10" ht="12.75">
      <c r="F1652"/>
      <c r="G1652"/>
      <c r="H1652"/>
      <c r="I1652" s="12"/>
      <c r="J1652"/>
    </row>
    <row r="1653" spans="6:10" ht="12.75">
      <c r="F1653"/>
      <c r="G1653"/>
      <c r="H1653"/>
      <c r="I1653" s="12"/>
      <c r="J1653"/>
    </row>
    <row r="1654" spans="6:10" ht="12.75">
      <c r="F1654"/>
      <c r="G1654"/>
      <c r="H1654"/>
      <c r="I1654" s="12"/>
      <c r="J1654"/>
    </row>
    <row r="1655" spans="6:10" ht="12.75">
      <c r="F1655"/>
      <c r="G1655"/>
      <c r="H1655"/>
      <c r="I1655" s="12"/>
      <c r="J1655"/>
    </row>
    <row r="1656" spans="6:10" ht="12.75">
      <c r="F1656"/>
      <c r="G1656"/>
      <c r="H1656"/>
      <c r="I1656" s="12"/>
      <c r="J1656"/>
    </row>
    <row r="1657" spans="6:10" ht="12.75">
      <c r="F1657"/>
      <c r="G1657"/>
      <c r="H1657"/>
      <c r="I1657" s="12"/>
      <c r="J1657"/>
    </row>
    <row r="1658" spans="6:10" ht="12.75">
      <c r="F1658"/>
      <c r="G1658"/>
      <c r="H1658"/>
      <c r="I1658" s="12"/>
      <c r="J1658"/>
    </row>
    <row r="1659" spans="6:10" ht="12.75">
      <c r="F1659"/>
      <c r="G1659"/>
      <c r="H1659"/>
      <c r="I1659" s="12"/>
      <c r="J1659"/>
    </row>
    <row r="1660" spans="6:10" ht="12.75">
      <c r="F1660"/>
      <c r="G1660"/>
      <c r="H1660"/>
      <c r="I1660" s="12"/>
      <c r="J1660"/>
    </row>
    <row r="1661" spans="6:10" ht="12.75">
      <c r="F1661"/>
      <c r="G1661"/>
      <c r="H1661"/>
      <c r="I1661" s="12"/>
      <c r="J1661"/>
    </row>
    <row r="1662" spans="6:10" ht="12.75">
      <c r="F1662"/>
      <c r="G1662"/>
      <c r="H1662"/>
      <c r="I1662" s="12"/>
      <c r="J1662"/>
    </row>
    <row r="1663" spans="6:10" ht="12.75">
      <c r="F1663"/>
      <c r="G1663"/>
      <c r="H1663"/>
      <c r="I1663" s="12"/>
      <c r="J1663"/>
    </row>
    <row r="1664" spans="6:10" ht="12.75">
      <c r="F1664"/>
      <c r="G1664"/>
      <c r="H1664"/>
      <c r="I1664" s="12"/>
      <c r="J1664"/>
    </row>
    <row r="1665" spans="6:10" ht="12.75">
      <c r="F1665"/>
      <c r="G1665"/>
      <c r="H1665"/>
      <c r="I1665" s="12"/>
      <c r="J1665"/>
    </row>
    <row r="1666" spans="6:10" ht="12.75">
      <c r="F1666"/>
      <c r="G1666"/>
      <c r="H1666"/>
      <c r="I1666" s="12"/>
      <c r="J1666"/>
    </row>
    <row r="1667" spans="6:10" ht="12.75">
      <c r="F1667"/>
      <c r="G1667"/>
      <c r="H1667"/>
      <c r="I1667" s="12"/>
      <c r="J1667"/>
    </row>
    <row r="1668" spans="6:10" ht="12.75">
      <c r="F1668"/>
      <c r="G1668"/>
      <c r="H1668"/>
      <c r="I1668" s="12"/>
      <c r="J1668"/>
    </row>
    <row r="1669" spans="6:10" ht="12.75">
      <c r="F1669"/>
      <c r="G1669"/>
      <c r="H1669"/>
      <c r="I1669" s="12"/>
      <c r="J1669"/>
    </row>
    <row r="1670" spans="6:10" ht="12.75">
      <c r="F1670"/>
      <c r="G1670"/>
      <c r="H1670"/>
      <c r="I1670" s="12"/>
      <c r="J1670"/>
    </row>
    <row r="1671" spans="6:10" ht="12.75">
      <c r="F1671"/>
      <c r="G1671"/>
      <c r="H1671"/>
      <c r="I1671" s="12"/>
      <c r="J1671"/>
    </row>
    <row r="1672" spans="6:10" ht="12.75">
      <c r="F1672"/>
      <c r="G1672"/>
      <c r="H1672"/>
      <c r="I1672" s="12"/>
      <c r="J1672"/>
    </row>
    <row r="1673" spans="6:10" ht="12.75">
      <c r="F1673"/>
      <c r="G1673"/>
      <c r="H1673"/>
      <c r="I1673" s="12"/>
      <c r="J1673"/>
    </row>
    <row r="1674" spans="6:10" ht="12.75">
      <c r="F1674"/>
      <c r="G1674"/>
      <c r="H1674"/>
      <c r="I1674" s="12"/>
      <c r="J1674"/>
    </row>
    <row r="1675" spans="6:10" ht="12.75">
      <c r="F1675"/>
      <c r="G1675"/>
      <c r="H1675"/>
      <c r="I1675" s="12"/>
      <c r="J1675"/>
    </row>
    <row r="1676" spans="6:10" ht="12.75">
      <c r="F1676"/>
      <c r="G1676"/>
      <c r="H1676"/>
      <c r="I1676" s="12"/>
      <c r="J1676"/>
    </row>
    <row r="1677" spans="6:10" ht="12.75">
      <c r="F1677"/>
      <c r="G1677"/>
      <c r="H1677"/>
      <c r="I1677" s="12"/>
      <c r="J1677"/>
    </row>
    <row r="1678" spans="6:10" ht="12.75">
      <c r="F1678"/>
      <c r="G1678"/>
      <c r="H1678"/>
      <c r="I1678" s="12"/>
      <c r="J1678"/>
    </row>
    <row r="1679" spans="6:10" ht="12.75">
      <c r="F1679"/>
      <c r="G1679"/>
      <c r="H1679"/>
      <c r="I1679" s="12"/>
      <c r="J1679"/>
    </row>
    <row r="1680" spans="6:10" ht="12.75">
      <c r="F1680"/>
      <c r="G1680"/>
      <c r="H1680"/>
      <c r="I1680" s="12"/>
      <c r="J1680"/>
    </row>
    <row r="1681" spans="6:10" ht="12.75">
      <c r="F1681"/>
      <c r="G1681"/>
      <c r="H1681"/>
      <c r="I1681" s="12"/>
      <c r="J1681"/>
    </row>
    <row r="1682" spans="6:10" ht="12.75">
      <c r="F1682"/>
      <c r="G1682"/>
      <c r="H1682"/>
      <c r="I1682" s="12"/>
      <c r="J1682"/>
    </row>
    <row r="1683" spans="6:10" ht="12.75">
      <c r="F1683"/>
      <c r="G1683"/>
      <c r="H1683"/>
      <c r="I1683" s="12"/>
      <c r="J1683"/>
    </row>
    <row r="1684" spans="6:10" ht="12.75">
      <c r="F1684"/>
      <c r="G1684"/>
      <c r="H1684"/>
      <c r="I1684" s="12"/>
      <c r="J1684"/>
    </row>
    <row r="1685" spans="6:10" ht="12.75">
      <c r="F1685"/>
      <c r="G1685"/>
      <c r="H1685"/>
      <c r="I1685" s="12"/>
      <c r="J1685"/>
    </row>
    <row r="1686" spans="6:10" ht="12.75">
      <c r="F1686"/>
      <c r="G1686"/>
      <c r="H1686"/>
      <c r="I1686" s="12"/>
      <c r="J1686"/>
    </row>
    <row r="1687" spans="6:10" ht="12.75">
      <c r="F1687"/>
      <c r="G1687"/>
      <c r="H1687"/>
      <c r="I1687" s="12"/>
      <c r="J1687"/>
    </row>
    <row r="1688" spans="6:10" ht="12.75">
      <c r="F1688"/>
      <c r="G1688"/>
      <c r="H1688"/>
      <c r="I1688" s="12"/>
      <c r="J1688"/>
    </row>
    <row r="1689" spans="6:10" ht="12.75">
      <c r="F1689"/>
      <c r="G1689"/>
      <c r="H1689"/>
      <c r="I1689" s="12"/>
      <c r="J1689"/>
    </row>
    <row r="1690" spans="6:10" ht="12.75">
      <c r="F1690"/>
      <c r="G1690"/>
      <c r="H1690"/>
      <c r="I1690" s="12"/>
      <c r="J1690"/>
    </row>
    <row r="1691" spans="6:10" ht="12.75">
      <c r="F1691"/>
      <c r="G1691"/>
      <c r="H1691"/>
      <c r="I1691" s="12"/>
      <c r="J1691"/>
    </row>
    <row r="1692" spans="6:10" ht="12.75">
      <c r="F1692"/>
      <c r="G1692"/>
      <c r="H1692"/>
      <c r="I1692" s="12"/>
      <c r="J1692"/>
    </row>
    <row r="1693" spans="6:10" ht="12.75">
      <c r="F1693"/>
      <c r="G1693"/>
      <c r="H1693"/>
      <c r="I1693" s="12"/>
      <c r="J1693"/>
    </row>
    <row r="1694" spans="6:10" ht="12.75">
      <c r="F1694"/>
      <c r="G1694"/>
      <c r="H1694"/>
      <c r="I1694" s="12"/>
      <c r="J1694"/>
    </row>
    <row r="1695" spans="6:10" ht="12.75">
      <c r="F1695"/>
      <c r="G1695"/>
      <c r="H1695"/>
      <c r="I1695" s="12"/>
      <c r="J1695"/>
    </row>
    <row r="1696" spans="6:10" ht="12.75">
      <c r="F1696"/>
      <c r="G1696"/>
      <c r="H1696"/>
      <c r="I1696" s="12"/>
      <c r="J1696"/>
    </row>
    <row r="1697" spans="6:10" ht="12.75">
      <c r="F1697"/>
      <c r="G1697"/>
      <c r="H1697"/>
      <c r="I1697" s="12"/>
      <c r="J1697"/>
    </row>
    <row r="1698" spans="6:10" ht="12.75">
      <c r="F1698"/>
      <c r="G1698"/>
      <c r="H1698"/>
      <c r="I1698" s="12"/>
      <c r="J1698"/>
    </row>
    <row r="1699" spans="6:10" ht="12.75">
      <c r="F1699"/>
      <c r="G1699"/>
      <c r="H1699"/>
      <c r="I1699" s="12"/>
      <c r="J1699"/>
    </row>
    <row r="1700" spans="6:10" ht="12.75">
      <c r="F1700"/>
      <c r="G1700"/>
      <c r="H1700"/>
      <c r="I1700" s="12"/>
      <c r="J1700"/>
    </row>
    <row r="1701" spans="6:10" ht="12.75">
      <c r="F1701"/>
      <c r="G1701"/>
      <c r="H1701"/>
      <c r="I1701" s="12"/>
      <c r="J1701"/>
    </row>
    <row r="1702" spans="6:10" ht="12.75">
      <c r="F1702"/>
      <c r="G1702"/>
      <c r="H1702"/>
      <c r="I1702" s="12"/>
      <c r="J1702"/>
    </row>
    <row r="1703" spans="6:10" ht="12.75">
      <c r="F1703"/>
      <c r="G1703"/>
      <c r="H1703"/>
      <c r="I1703" s="12"/>
      <c r="J1703"/>
    </row>
    <row r="1704" spans="6:10" ht="12.75">
      <c r="F1704"/>
      <c r="G1704"/>
      <c r="H1704"/>
      <c r="I1704" s="12"/>
      <c r="J1704"/>
    </row>
    <row r="1705" spans="6:10" ht="12.75">
      <c r="F1705"/>
      <c r="G1705"/>
      <c r="H1705"/>
      <c r="I1705" s="12"/>
      <c r="J1705"/>
    </row>
    <row r="1706" spans="6:10" ht="12.75">
      <c r="F1706"/>
      <c r="G1706"/>
      <c r="H1706"/>
      <c r="I1706" s="12"/>
      <c r="J1706"/>
    </row>
    <row r="1707" spans="6:10" ht="12.75">
      <c r="F1707"/>
      <c r="G1707"/>
      <c r="H1707"/>
      <c r="I1707" s="12"/>
      <c r="J1707"/>
    </row>
    <row r="1708" spans="6:10" ht="12.75">
      <c r="F1708"/>
      <c r="G1708"/>
      <c r="H1708"/>
      <c r="I1708" s="12"/>
      <c r="J1708"/>
    </row>
    <row r="1709" spans="6:10" ht="12.75">
      <c r="F1709"/>
      <c r="G1709"/>
      <c r="H1709"/>
      <c r="I1709" s="12"/>
      <c r="J1709"/>
    </row>
    <row r="1710" spans="6:10" ht="12.75">
      <c r="F1710"/>
      <c r="G1710"/>
      <c r="H1710"/>
      <c r="I1710" s="12"/>
      <c r="J1710"/>
    </row>
    <row r="1711" spans="6:10" ht="12.75">
      <c r="F1711"/>
      <c r="G1711"/>
      <c r="H1711"/>
      <c r="I1711" s="12"/>
      <c r="J1711"/>
    </row>
    <row r="1712" spans="6:10" ht="12.75">
      <c r="F1712"/>
      <c r="G1712"/>
      <c r="H1712"/>
      <c r="I1712" s="12"/>
      <c r="J1712"/>
    </row>
    <row r="1713" spans="6:10" ht="12.75">
      <c r="F1713"/>
      <c r="G1713"/>
      <c r="H1713"/>
      <c r="I1713" s="12"/>
      <c r="J1713"/>
    </row>
    <row r="1714" spans="6:10" ht="12.75">
      <c r="F1714"/>
      <c r="G1714"/>
      <c r="H1714"/>
      <c r="I1714" s="12"/>
      <c r="J1714"/>
    </row>
    <row r="1715" spans="6:10" ht="12.75">
      <c r="F1715"/>
      <c r="G1715"/>
      <c r="H1715"/>
      <c r="I1715" s="12"/>
      <c r="J1715"/>
    </row>
    <row r="1716" spans="6:10" ht="12.75">
      <c r="F1716"/>
      <c r="G1716"/>
      <c r="H1716"/>
      <c r="I1716" s="12"/>
      <c r="J1716"/>
    </row>
    <row r="1717" spans="6:10" ht="12.75">
      <c r="F1717"/>
      <c r="G1717"/>
      <c r="H1717"/>
      <c r="I1717" s="12"/>
      <c r="J1717"/>
    </row>
    <row r="1718" spans="6:10" ht="12.75">
      <c r="F1718"/>
      <c r="G1718"/>
      <c r="H1718"/>
      <c r="I1718" s="12"/>
      <c r="J1718"/>
    </row>
    <row r="1719" spans="6:10" ht="12.75">
      <c r="F1719"/>
      <c r="G1719"/>
      <c r="H1719"/>
      <c r="I1719" s="12"/>
      <c r="J1719"/>
    </row>
    <row r="1720" spans="6:10" ht="12.75">
      <c r="F1720"/>
      <c r="G1720"/>
      <c r="H1720"/>
      <c r="I1720" s="12"/>
      <c r="J1720"/>
    </row>
    <row r="1721" spans="6:10" ht="12.75">
      <c r="F1721"/>
      <c r="G1721"/>
      <c r="H1721"/>
      <c r="I1721" s="12"/>
      <c r="J1721"/>
    </row>
    <row r="1722" spans="6:10" ht="12.75">
      <c r="F1722"/>
      <c r="G1722"/>
      <c r="H1722"/>
      <c r="I1722" s="12"/>
      <c r="J1722"/>
    </row>
    <row r="1723" spans="6:10" ht="12.75">
      <c r="F1723"/>
      <c r="G1723"/>
      <c r="H1723"/>
      <c r="I1723" s="12"/>
      <c r="J1723"/>
    </row>
    <row r="1724" spans="6:10" ht="12.75">
      <c r="F1724"/>
      <c r="G1724"/>
      <c r="H1724"/>
      <c r="I1724" s="12"/>
      <c r="J1724"/>
    </row>
    <row r="1725" spans="6:10" ht="12.75">
      <c r="F1725"/>
      <c r="G1725"/>
      <c r="H1725"/>
      <c r="I1725" s="12"/>
      <c r="J1725"/>
    </row>
    <row r="1726" spans="6:10" ht="12.75">
      <c r="F1726"/>
      <c r="G1726"/>
      <c r="H1726"/>
      <c r="I1726" s="12"/>
      <c r="J1726"/>
    </row>
    <row r="1727" spans="6:10" ht="12.75">
      <c r="F1727"/>
      <c r="G1727"/>
      <c r="H1727"/>
      <c r="I1727" s="12"/>
      <c r="J1727"/>
    </row>
    <row r="1728" spans="6:10" ht="12.75">
      <c r="F1728"/>
      <c r="G1728"/>
      <c r="H1728"/>
      <c r="I1728" s="12"/>
      <c r="J1728"/>
    </row>
    <row r="1729" spans="6:10" ht="12.75">
      <c r="F1729"/>
      <c r="G1729"/>
      <c r="H1729"/>
      <c r="I1729" s="12"/>
      <c r="J1729"/>
    </row>
    <row r="1730" spans="6:10" ht="12.75">
      <c r="F1730"/>
      <c r="G1730"/>
      <c r="H1730"/>
      <c r="I1730" s="12"/>
      <c r="J1730"/>
    </row>
    <row r="1731" spans="6:10" ht="12.75">
      <c r="F1731"/>
      <c r="G1731"/>
      <c r="H1731"/>
      <c r="I1731" s="12"/>
      <c r="J1731"/>
    </row>
    <row r="1732" spans="6:10" ht="12.75">
      <c r="F1732"/>
      <c r="G1732"/>
      <c r="H1732"/>
      <c r="I1732" s="12"/>
      <c r="J1732"/>
    </row>
    <row r="1733" spans="6:10" ht="12.75">
      <c r="F1733"/>
      <c r="G1733"/>
      <c r="H1733"/>
      <c r="I1733" s="12"/>
      <c r="J1733"/>
    </row>
    <row r="1734" spans="6:10" ht="12.75">
      <c r="F1734"/>
      <c r="G1734"/>
      <c r="H1734"/>
      <c r="I1734" s="12"/>
      <c r="J1734"/>
    </row>
    <row r="1735" spans="6:10" ht="12.75">
      <c r="F1735"/>
      <c r="G1735"/>
      <c r="H1735"/>
      <c r="I1735" s="12"/>
      <c r="J1735"/>
    </row>
    <row r="1736" spans="6:10" ht="12.75">
      <c r="F1736"/>
      <c r="G1736"/>
      <c r="H1736"/>
      <c r="I1736" s="12"/>
      <c r="J1736"/>
    </row>
    <row r="1737" spans="6:10" ht="12.75">
      <c r="F1737"/>
      <c r="G1737"/>
      <c r="H1737"/>
      <c r="I1737" s="12"/>
      <c r="J1737"/>
    </row>
    <row r="1738" spans="6:10" ht="12.75">
      <c r="F1738"/>
      <c r="G1738"/>
      <c r="H1738"/>
      <c r="I1738" s="12"/>
      <c r="J1738"/>
    </row>
    <row r="1739" spans="6:10" ht="12.75">
      <c r="F1739"/>
      <c r="G1739"/>
      <c r="H1739"/>
      <c r="I1739" s="12"/>
      <c r="J1739"/>
    </row>
    <row r="1740" spans="6:10" ht="12.75">
      <c r="F1740"/>
      <c r="G1740"/>
      <c r="H1740"/>
      <c r="I1740" s="12"/>
      <c r="J1740"/>
    </row>
    <row r="1741" spans="6:10" ht="12.75">
      <c r="F1741"/>
      <c r="G1741"/>
      <c r="H1741"/>
      <c r="I1741" s="12"/>
      <c r="J1741"/>
    </row>
    <row r="1742" spans="6:10" ht="12.75">
      <c r="F1742"/>
      <c r="G1742"/>
      <c r="H1742"/>
      <c r="I1742" s="12"/>
      <c r="J1742"/>
    </row>
    <row r="1743" spans="6:10" ht="12.75">
      <c r="F1743"/>
      <c r="G1743"/>
      <c r="H1743"/>
      <c r="I1743" s="12"/>
      <c r="J1743"/>
    </row>
    <row r="1744" spans="6:10" ht="12.75">
      <c r="F1744"/>
      <c r="G1744"/>
      <c r="H1744"/>
      <c r="I1744" s="12"/>
      <c r="J1744"/>
    </row>
    <row r="1745" spans="6:10" ht="12.75">
      <c r="F1745"/>
      <c r="G1745"/>
      <c r="H1745"/>
      <c r="I1745" s="12"/>
      <c r="J1745"/>
    </row>
    <row r="1746" spans="6:10" ht="12.75">
      <c r="F1746"/>
      <c r="G1746"/>
      <c r="H1746"/>
      <c r="I1746" s="12"/>
      <c r="J1746"/>
    </row>
    <row r="1747" spans="6:10" ht="12.75">
      <c r="F1747"/>
      <c r="G1747"/>
      <c r="H1747"/>
      <c r="I1747" s="12"/>
      <c r="J1747"/>
    </row>
    <row r="1748" spans="6:10" ht="12.75">
      <c r="F1748"/>
      <c r="G1748"/>
      <c r="H1748"/>
      <c r="I1748" s="12"/>
      <c r="J1748"/>
    </row>
    <row r="1749" spans="6:10" ht="12.75">
      <c r="F1749"/>
      <c r="G1749"/>
      <c r="H1749"/>
      <c r="I1749" s="12"/>
      <c r="J1749"/>
    </row>
    <row r="1750" spans="6:10" ht="12.75">
      <c r="F1750"/>
      <c r="G1750"/>
      <c r="H1750"/>
      <c r="I1750" s="12"/>
      <c r="J1750"/>
    </row>
    <row r="1751" spans="6:10" ht="12.75">
      <c r="F1751"/>
      <c r="G1751"/>
      <c r="H1751"/>
      <c r="I1751" s="12"/>
      <c r="J1751"/>
    </row>
    <row r="1752" spans="6:10" ht="12.75">
      <c r="F1752"/>
      <c r="G1752"/>
      <c r="H1752"/>
      <c r="I1752" s="12"/>
      <c r="J1752"/>
    </row>
    <row r="1753" spans="6:10" ht="12.75">
      <c r="F1753"/>
      <c r="G1753"/>
      <c r="H1753"/>
      <c r="I1753" s="12"/>
      <c r="J1753"/>
    </row>
    <row r="1754" spans="6:10" ht="12.75">
      <c r="F1754"/>
      <c r="G1754"/>
      <c r="H1754"/>
      <c r="I1754" s="12"/>
      <c r="J1754"/>
    </row>
    <row r="1755" spans="6:10" ht="12.75">
      <c r="F1755"/>
      <c r="G1755"/>
      <c r="H1755"/>
      <c r="I1755" s="12"/>
      <c r="J1755"/>
    </row>
    <row r="1756" spans="6:10" ht="12.75">
      <c r="F1756"/>
      <c r="G1756"/>
      <c r="H1756"/>
      <c r="I1756" s="12"/>
      <c r="J1756"/>
    </row>
    <row r="1757" spans="6:10" ht="12.75">
      <c r="F1757"/>
      <c r="G1757"/>
      <c r="H1757"/>
      <c r="I1757" s="12"/>
      <c r="J1757"/>
    </row>
    <row r="1758" spans="6:10" ht="12.75">
      <c r="F1758"/>
      <c r="G1758"/>
      <c r="H1758"/>
      <c r="I1758" s="12"/>
      <c r="J1758"/>
    </row>
    <row r="1759" spans="6:10" ht="12.75">
      <c r="F1759"/>
      <c r="G1759"/>
      <c r="H1759"/>
      <c r="I1759" s="12"/>
      <c r="J1759"/>
    </row>
    <row r="1760" spans="6:10" ht="12.75">
      <c r="F1760"/>
      <c r="G1760"/>
      <c r="H1760"/>
      <c r="I1760" s="12"/>
      <c r="J1760"/>
    </row>
    <row r="1761" spans="6:10" ht="12.75">
      <c r="F1761"/>
      <c r="G1761"/>
      <c r="H1761"/>
      <c r="I1761" s="12"/>
      <c r="J1761"/>
    </row>
    <row r="1762" spans="6:10" ht="12.75">
      <c r="F1762"/>
      <c r="G1762"/>
      <c r="H1762"/>
      <c r="I1762" s="12"/>
      <c r="J1762"/>
    </row>
    <row r="1763" spans="6:10" ht="12.75">
      <c r="F1763"/>
      <c r="G1763"/>
      <c r="H1763"/>
      <c r="I1763" s="12"/>
      <c r="J1763"/>
    </row>
    <row r="1764" spans="6:10" ht="12.75">
      <c r="F1764"/>
      <c r="G1764"/>
      <c r="H1764"/>
      <c r="I1764" s="12"/>
      <c r="J1764"/>
    </row>
    <row r="1765" spans="6:10" ht="12.75">
      <c r="F1765"/>
      <c r="G1765"/>
      <c r="H1765"/>
      <c r="I1765" s="12"/>
      <c r="J1765"/>
    </row>
    <row r="1766" spans="6:10" ht="12.75">
      <c r="F1766"/>
      <c r="G1766"/>
      <c r="H1766"/>
      <c r="I1766" s="12"/>
      <c r="J1766"/>
    </row>
    <row r="1767" spans="6:10" ht="12.75">
      <c r="F1767"/>
      <c r="G1767"/>
      <c r="H1767"/>
      <c r="I1767" s="12"/>
      <c r="J1767"/>
    </row>
    <row r="1768" spans="6:10" ht="12.75">
      <c r="F1768"/>
      <c r="G1768"/>
      <c r="H1768"/>
      <c r="I1768" s="12"/>
      <c r="J1768"/>
    </row>
    <row r="1769" spans="6:10" ht="12.75">
      <c r="F1769"/>
      <c r="G1769"/>
      <c r="H1769"/>
      <c r="I1769" s="12"/>
      <c r="J1769"/>
    </row>
    <row r="1770" spans="6:10" ht="12.75">
      <c r="F1770"/>
      <c r="G1770"/>
      <c r="H1770"/>
      <c r="I1770" s="12"/>
      <c r="J1770"/>
    </row>
    <row r="1771" spans="6:10" ht="12.75">
      <c r="F1771"/>
      <c r="G1771"/>
      <c r="H1771"/>
      <c r="I1771" s="12"/>
      <c r="J1771"/>
    </row>
    <row r="1772" spans="6:10" ht="12.75">
      <c r="F1772"/>
      <c r="G1772"/>
      <c r="H1772"/>
      <c r="I1772" s="12"/>
      <c r="J1772"/>
    </row>
    <row r="1773" spans="6:10" ht="12.75">
      <c r="F1773"/>
      <c r="G1773"/>
      <c r="H1773"/>
      <c r="I1773" s="12"/>
      <c r="J1773"/>
    </row>
    <row r="1774" spans="6:10" ht="12.75">
      <c r="F1774"/>
      <c r="G1774"/>
      <c r="H1774"/>
      <c r="I1774" s="12"/>
      <c r="J1774"/>
    </row>
    <row r="1775" spans="6:10" ht="12.75">
      <c r="F1775"/>
      <c r="G1775"/>
      <c r="H1775"/>
      <c r="I1775" s="12"/>
      <c r="J1775"/>
    </row>
    <row r="1776" spans="6:10" ht="12.75">
      <c r="F1776"/>
      <c r="G1776"/>
      <c r="H1776"/>
      <c r="I1776" s="12"/>
      <c r="J1776"/>
    </row>
    <row r="1777" spans="6:10" ht="12.75">
      <c r="F1777"/>
      <c r="G1777"/>
      <c r="H1777"/>
      <c r="I1777" s="12"/>
      <c r="J1777"/>
    </row>
    <row r="1778" spans="6:10" ht="12.75">
      <c r="F1778"/>
      <c r="G1778"/>
      <c r="H1778"/>
      <c r="I1778" s="12"/>
      <c r="J1778"/>
    </row>
    <row r="1779" spans="6:10" ht="12.75">
      <c r="F1779"/>
      <c r="G1779"/>
      <c r="H1779"/>
      <c r="I1779" s="12"/>
      <c r="J1779"/>
    </row>
    <row r="1780" spans="6:10" ht="12.75">
      <c r="F1780"/>
      <c r="G1780"/>
      <c r="H1780"/>
      <c r="I1780" s="12"/>
      <c r="J1780"/>
    </row>
    <row r="1781" spans="6:10" ht="12.75">
      <c r="F1781"/>
      <c r="G1781"/>
      <c r="H1781"/>
      <c r="I1781" s="12"/>
      <c r="J1781"/>
    </row>
    <row r="1782" spans="6:10" ht="12.75">
      <c r="F1782"/>
      <c r="G1782"/>
      <c r="H1782"/>
      <c r="I1782" s="12"/>
      <c r="J1782"/>
    </row>
    <row r="1783" spans="6:10" ht="12.75">
      <c r="F1783"/>
      <c r="G1783"/>
      <c r="H1783"/>
      <c r="I1783" s="12"/>
      <c r="J1783"/>
    </row>
    <row r="1784" spans="6:10" ht="12.75">
      <c r="F1784"/>
      <c r="G1784"/>
      <c r="H1784"/>
      <c r="I1784" s="12"/>
      <c r="J1784"/>
    </row>
    <row r="1785" spans="6:10" ht="12.75">
      <c r="F1785"/>
      <c r="G1785"/>
      <c r="H1785"/>
      <c r="I1785" s="12"/>
      <c r="J1785"/>
    </row>
    <row r="1786" spans="6:10" ht="12.75">
      <c r="F1786"/>
      <c r="G1786"/>
      <c r="H1786"/>
      <c r="I1786" s="12"/>
      <c r="J1786"/>
    </row>
    <row r="1787" spans="6:10" ht="12.75">
      <c r="F1787"/>
      <c r="G1787"/>
      <c r="H1787"/>
      <c r="I1787" s="12"/>
      <c r="J1787"/>
    </row>
    <row r="1788" spans="6:10" ht="12.75">
      <c r="F1788"/>
      <c r="G1788"/>
      <c r="H1788"/>
      <c r="I1788" s="12"/>
      <c r="J1788"/>
    </row>
    <row r="1789" spans="6:10" ht="12.75">
      <c r="F1789"/>
      <c r="G1789"/>
      <c r="H1789"/>
      <c r="I1789" s="12"/>
      <c r="J1789"/>
    </row>
    <row r="1790" spans="6:10" ht="12.75">
      <c r="F1790"/>
      <c r="G1790"/>
      <c r="H1790"/>
      <c r="I1790" s="12"/>
      <c r="J1790"/>
    </row>
    <row r="1791" spans="6:10" ht="12.75">
      <c r="F1791"/>
      <c r="G1791"/>
      <c r="H1791"/>
      <c r="I1791" s="12"/>
      <c r="J1791"/>
    </row>
    <row r="1792" spans="6:10" ht="12.75">
      <c r="F1792"/>
      <c r="G1792"/>
      <c r="H1792"/>
      <c r="I1792" s="12"/>
      <c r="J1792"/>
    </row>
    <row r="1793" spans="6:10" ht="12.75">
      <c r="F1793"/>
      <c r="G1793"/>
      <c r="H1793"/>
      <c r="I1793" s="12"/>
      <c r="J1793"/>
    </row>
    <row r="1794" spans="6:10" ht="12.75">
      <c r="F1794"/>
      <c r="G1794"/>
      <c r="H1794"/>
      <c r="I1794" s="12"/>
      <c r="J1794"/>
    </row>
    <row r="1795" spans="6:10" ht="12.75">
      <c r="F1795"/>
      <c r="G1795"/>
      <c r="H1795"/>
      <c r="I1795" s="12"/>
      <c r="J1795"/>
    </row>
    <row r="1796" spans="6:10" ht="12.75">
      <c r="F1796"/>
      <c r="G1796"/>
      <c r="H1796"/>
      <c r="I1796" s="12"/>
      <c r="J1796"/>
    </row>
    <row r="1797" spans="6:10" ht="12.75">
      <c r="F1797"/>
      <c r="G1797"/>
      <c r="H1797"/>
      <c r="I1797" s="12"/>
      <c r="J1797"/>
    </row>
    <row r="1798" spans="6:10" ht="12.75">
      <c r="F1798"/>
      <c r="G1798"/>
      <c r="H1798"/>
      <c r="I1798" s="12"/>
      <c r="J1798"/>
    </row>
    <row r="1799" spans="6:10" ht="12.75">
      <c r="F1799"/>
      <c r="G1799"/>
      <c r="H1799"/>
      <c r="I1799" s="12"/>
      <c r="J1799"/>
    </row>
    <row r="1800" spans="6:10" ht="12.75">
      <c r="F1800"/>
      <c r="G1800"/>
      <c r="H1800"/>
      <c r="I1800" s="12"/>
      <c r="J1800"/>
    </row>
    <row r="1801" spans="6:10" ht="12.75">
      <c r="F1801"/>
      <c r="G1801"/>
      <c r="H1801"/>
      <c r="I1801" s="12"/>
      <c r="J1801"/>
    </row>
    <row r="1802" spans="6:10" ht="12.75">
      <c r="F1802"/>
      <c r="G1802"/>
      <c r="H1802"/>
      <c r="I1802" s="12"/>
      <c r="J1802"/>
    </row>
    <row r="1803" spans="6:10" ht="12.75">
      <c r="F1803"/>
      <c r="G1803"/>
      <c r="H1803"/>
      <c r="I1803" s="12"/>
      <c r="J1803"/>
    </row>
    <row r="1804" spans="6:10" ht="12.75">
      <c r="F1804"/>
      <c r="G1804"/>
      <c r="H1804"/>
      <c r="I1804" s="12"/>
      <c r="J1804"/>
    </row>
    <row r="1805" spans="6:10" ht="12.75">
      <c r="F1805"/>
      <c r="G1805"/>
      <c r="H1805"/>
      <c r="I1805" s="12"/>
      <c r="J1805"/>
    </row>
    <row r="1806" spans="6:10" ht="12.75">
      <c r="F1806"/>
      <c r="G1806"/>
      <c r="H1806"/>
      <c r="I1806" s="12"/>
      <c r="J1806"/>
    </row>
    <row r="1807" spans="6:10" ht="12.75">
      <c r="F1807"/>
      <c r="G1807"/>
      <c r="H1807"/>
      <c r="I1807" s="12"/>
      <c r="J1807"/>
    </row>
    <row r="1808" spans="6:10" ht="12.75">
      <c r="F1808"/>
      <c r="G1808"/>
      <c r="H1808"/>
      <c r="I1808" s="12"/>
      <c r="J1808"/>
    </row>
    <row r="1809" spans="6:10" ht="12.75">
      <c r="F1809"/>
      <c r="G1809"/>
      <c r="H1809"/>
      <c r="I1809" s="12"/>
      <c r="J1809"/>
    </row>
    <row r="1810" spans="6:10" ht="12.75">
      <c r="F1810"/>
      <c r="G1810"/>
      <c r="H1810"/>
      <c r="I1810" s="12"/>
      <c r="J1810"/>
    </row>
    <row r="1811" spans="6:10" ht="12.75">
      <c r="F1811"/>
      <c r="G1811"/>
      <c r="H1811"/>
      <c r="I1811" s="12"/>
      <c r="J1811"/>
    </row>
    <row r="1812" spans="6:10" ht="12.75">
      <c r="F1812"/>
      <c r="G1812"/>
      <c r="H1812"/>
      <c r="I1812" s="12"/>
      <c r="J1812"/>
    </row>
    <row r="1813" spans="6:10" ht="12.75">
      <c r="F1813"/>
      <c r="G1813"/>
      <c r="H1813"/>
      <c r="I1813" s="12"/>
      <c r="J1813"/>
    </row>
    <row r="1814" spans="6:10" ht="12.75">
      <c r="F1814"/>
      <c r="G1814"/>
      <c r="H1814"/>
      <c r="I1814" s="12"/>
      <c r="J1814"/>
    </row>
    <row r="1815" spans="6:10" ht="12.75">
      <c r="F1815"/>
      <c r="G1815"/>
      <c r="H1815"/>
      <c r="I1815" s="12"/>
      <c r="J1815"/>
    </row>
    <row r="1816" spans="6:10" ht="12.75">
      <c r="F1816"/>
      <c r="G1816"/>
      <c r="H1816"/>
      <c r="I1816" s="12"/>
      <c r="J1816"/>
    </row>
    <row r="1817" spans="6:10" ht="12.75">
      <c r="F1817"/>
      <c r="G1817"/>
      <c r="H1817"/>
      <c r="I1817" s="12"/>
      <c r="J1817"/>
    </row>
    <row r="1818" spans="6:10" ht="12.75">
      <c r="F1818"/>
      <c r="G1818"/>
      <c r="H1818"/>
      <c r="I1818" s="12"/>
      <c r="J1818"/>
    </row>
    <row r="1819" spans="6:10" ht="12.75">
      <c r="F1819"/>
      <c r="G1819"/>
      <c r="H1819"/>
      <c r="I1819" s="12"/>
      <c r="J1819"/>
    </row>
    <row r="1820" spans="6:10" ht="12.75">
      <c r="F1820"/>
      <c r="G1820"/>
      <c r="H1820"/>
      <c r="I1820" s="12"/>
      <c r="J1820"/>
    </row>
    <row r="1821" spans="6:10" ht="12.75">
      <c r="F1821"/>
      <c r="G1821"/>
      <c r="H1821"/>
      <c r="I1821" s="12"/>
      <c r="J1821"/>
    </row>
    <row r="1822" spans="6:10" ht="12.75">
      <c r="F1822"/>
      <c r="G1822"/>
      <c r="H1822"/>
      <c r="I1822" s="12"/>
      <c r="J1822"/>
    </row>
    <row r="1823" spans="6:10" ht="12.75">
      <c r="F1823"/>
      <c r="G1823"/>
      <c r="H1823"/>
      <c r="I1823" s="12"/>
      <c r="J1823"/>
    </row>
    <row r="1824" spans="6:10" ht="12.75">
      <c r="F1824"/>
      <c r="G1824"/>
      <c r="H1824"/>
      <c r="I1824" s="12"/>
      <c r="J1824"/>
    </row>
    <row r="1825" spans="6:10" ht="12.75">
      <c r="F1825"/>
      <c r="G1825"/>
      <c r="H1825"/>
      <c r="I1825" s="12"/>
      <c r="J1825"/>
    </row>
    <row r="1826" spans="6:10" ht="12.75">
      <c r="F1826"/>
      <c r="G1826"/>
      <c r="H1826"/>
      <c r="I1826" s="12"/>
      <c r="J1826"/>
    </row>
    <row r="1827" spans="6:10" ht="12.75">
      <c r="F1827"/>
      <c r="G1827"/>
      <c r="H1827"/>
      <c r="I1827" s="12"/>
      <c r="J1827"/>
    </row>
    <row r="1828" spans="6:10" ht="12.75">
      <c r="F1828"/>
      <c r="G1828"/>
      <c r="H1828"/>
      <c r="I1828" s="12"/>
      <c r="J1828"/>
    </row>
    <row r="1829" spans="6:10" ht="12.75">
      <c r="F1829"/>
      <c r="G1829"/>
      <c r="H1829"/>
      <c r="I1829" s="12"/>
      <c r="J1829"/>
    </row>
    <row r="1830" spans="6:10" ht="12.75">
      <c r="F1830"/>
      <c r="G1830"/>
      <c r="H1830"/>
      <c r="I1830" s="12"/>
      <c r="J1830"/>
    </row>
    <row r="1831" spans="6:10" ht="12.75">
      <c r="F1831"/>
      <c r="G1831"/>
      <c r="H1831"/>
      <c r="I1831" s="12"/>
      <c r="J1831"/>
    </row>
    <row r="1832" spans="6:10" ht="12.75">
      <c r="F1832"/>
      <c r="G1832"/>
      <c r="H1832"/>
      <c r="I1832" s="12"/>
      <c r="J1832"/>
    </row>
    <row r="1833" spans="6:10" ht="12.75">
      <c r="F1833"/>
      <c r="G1833"/>
      <c r="H1833"/>
      <c r="I1833" s="12"/>
      <c r="J1833"/>
    </row>
    <row r="1834" spans="6:10" ht="12.75">
      <c r="F1834"/>
      <c r="G1834"/>
      <c r="H1834"/>
      <c r="I1834" s="12"/>
      <c r="J1834"/>
    </row>
    <row r="1835" spans="6:10" ht="12.75">
      <c r="F1835"/>
      <c r="G1835"/>
      <c r="H1835"/>
      <c r="I1835" s="12"/>
      <c r="J1835"/>
    </row>
    <row r="1836" spans="6:10" ht="12.75">
      <c r="F1836"/>
      <c r="G1836"/>
      <c r="H1836"/>
      <c r="I1836" s="12"/>
      <c r="J1836"/>
    </row>
    <row r="1837" spans="6:10" ht="12.75">
      <c r="F1837"/>
      <c r="G1837"/>
      <c r="H1837"/>
      <c r="I1837" s="12"/>
      <c r="J1837"/>
    </row>
    <row r="1838" spans="6:10" ht="12.75">
      <c r="F1838"/>
      <c r="G1838"/>
      <c r="H1838"/>
      <c r="I1838" s="12"/>
      <c r="J1838"/>
    </row>
    <row r="1839" spans="6:10" ht="12.75">
      <c r="F1839"/>
      <c r="G1839"/>
      <c r="H1839"/>
      <c r="I1839" s="12"/>
      <c r="J1839"/>
    </row>
    <row r="1840" spans="6:10" ht="12.75">
      <c r="F1840"/>
      <c r="G1840"/>
      <c r="H1840"/>
      <c r="I1840" s="12"/>
      <c r="J1840"/>
    </row>
    <row r="1841" spans="6:10" ht="12.75">
      <c r="F1841"/>
      <c r="G1841"/>
      <c r="H1841"/>
      <c r="I1841" s="12"/>
      <c r="J1841"/>
    </row>
    <row r="1842" spans="6:10" ht="12.75">
      <c r="F1842"/>
      <c r="G1842"/>
      <c r="H1842"/>
      <c r="I1842" s="12"/>
      <c r="J1842"/>
    </row>
    <row r="1843" spans="6:10" ht="12.75">
      <c r="F1843"/>
      <c r="G1843"/>
      <c r="H1843"/>
      <c r="I1843" s="12"/>
      <c r="J1843"/>
    </row>
    <row r="1844" spans="6:10" ht="12.75">
      <c r="F1844"/>
      <c r="G1844"/>
      <c r="H1844"/>
      <c r="I1844" s="12"/>
      <c r="J1844"/>
    </row>
    <row r="1845" spans="6:10" ht="12.75">
      <c r="F1845"/>
      <c r="G1845"/>
      <c r="H1845"/>
      <c r="I1845" s="12"/>
      <c r="J1845"/>
    </row>
    <row r="1846" spans="6:10" ht="12.75">
      <c r="F1846"/>
      <c r="G1846"/>
      <c r="H1846"/>
      <c r="I1846" s="12"/>
      <c r="J1846"/>
    </row>
    <row r="1847" spans="6:10" ht="12.75">
      <c r="F1847"/>
      <c r="G1847"/>
      <c r="H1847"/>
      <c r="I1847" s="12"/>
      <c r="J1847"/>
    </row>
    <row r="1848" spans="6:10" ht="12.75">
      <c r="F1848"/>
      <c r="G1848"/>
      <c r="H1848"/>
      <c r="I1848" s="12"/>
      <c r="J1848"/>
    </row>
    <row r="1849" spans="6:10" ht="12.75">
      <c r="F1849"/>
      <c r="G1849"/>
      <c r="H1849"/>
      <c r="I1849" s="12"/>
      <c r="J1849"/>
    </row>
    <row r="1850" spans="6:10" ht="12.75">
      <c r="F1850"/>
      <c r="G1850"/>
      <c r="H1850"/>
      <c r="I1850" s="12"/>
      <c r="J1850"/>
    </row>
    <row r="1851" spans="6:10" ht="12.75">
      <c r="F1851"/>
      <c r="G1851"/>
      <c r="H1851"/>
      <c r="I1851" s="12"/>
      <c r="J1851"/>
    </row>
    <row r="1852" spans="6:10" ht="12.75">
      <c r="F1852"/>
      <c r="G1852"/>
      <c r="H1852"/>
      <c r="I1852" s="12"/>
      <c r="J1852"/>
    </row>
    <row r="1853" spans="6:10" ht="12.75">
      <c r="F1853"/>
      <c r="G1853"/>
      <c r="H1853"/>
      <c r="I1853" s="12"/>
      <c r="J1853"/>
    </row>
    <row r="1854" spans="6:10" ht="12.75">
      <c r="F1854"/>
      <c r="G1854"/>
      <c r="H1854"/>
      <c r="I1854" s="12"/>
      <c r="J1854"/>
    </row>
    <row r="1855" spans="6:10" ht="12.75">
      <c r="F1855"/>
      <c r="G1855"/>
      <c r="H1855"/>
      <c r="I1855" s="12"/>
      <c r="J1855"/>
    </row>
    <row r="1856" spans="6:10" ht="12.75">
      <c r="F1856"/>
      <c r="G1856"/>
      <c r="H1856"/>
      <c r="I1856" s="12"/>
      <c r="J1856"/>
    </row>
    <row r="1857" spans="6:10" ht="12.75">
      <c r="F1857"/>
      <c r="G1857"/>
      <c r="H1857"/>
      <c r="I1857" s="12"/>
      <c r="J1857"/>
    </row>
    <row r="1858" spans="6:10" ht="12.75">
      <c r="F1858"/>
      <c r="G1858"/>
      <c r="H1858"/>
      <c r="I1858" s="12"/>
      <c r="J1858"/>
    </row>
    <row r="1859" spans="6:10" ht="12.75">
      <c r="F1859"/>
      <c r="G1859"/>
      <c r="H1859"/>
      <c r="I1859" s="12"/>
      <c r="J1859"/>
    </row>
    <row r="1860" spans="6:10" ht="12.75">
      <c r="F1860"/>
      <c r="G1860"/>
      <c r="H1860"/>
      <c r="I1860" s="12"/>
      <c r="J1860"/>
    </row>
    <row r="1861" spans="6:10" ht="12.75">
      <c r="F1861"/>
      <c r="G1861"/>
      <c r="H1861"/>
      <c r="I1861" s="12"/>
      <c r="J1861"/>
    </row>
    <row r="1862" spans="6:10" ht="12.75">
      <c r="F1862"/>
      <c r="G1862"/>
      <c r="H1862"/>
      <c r="I1862" s="12"/>
      <c r="J1862"/>
    </row>
    <row r="1863" spans="6:10" ht="12.75">
      <c r="F1863"/>
      <c r="G1863"/>
      <c r="H1863"/>
      <c r="I1863" s="12"/>
      <c r="J1863"/>
    </row>
    <row r="1864" spans="6:10" ht="12.75">
      <c r="F1864"/>
      <c r="G1864"/>
      <c r="H1864"/>
      <c r="I1864" s="12"/>
      <c r="J1864"/>
    </row>
    <row r="1865" spans="6:10" ht="12.75">
      <c r="F1865"/>
      <c r="G1865"/>
      <c r="H1865"/>
      <c r="I1865" s="12"/>
      <c r="J1865"/>
    </row>
    <row r="1866" spans="6:10" ht="12.75">
      <c r="F1866"/>
      <c r="G1866"/>
      <c r="H1866"/>
      <c r="I1866" s="12"/>
      <c r="J1866"/>
    </row>
    <row r="1867" spans="6:10" ht="12.75">
      <c r="F1867"/>
      <c r="G1867"/>
      <c r="H1867"/>
      <c r="I1867" s="12"/>
      <c r="J1867"/>
    </row>
    <row r="1868" spans="6:10" ht="12.75">
      <c r="F1868"/>
      <c r="G1868"/>
      <c r="H1868"/>
      <c r="I1868" s="12"/>
      <c r="J1868"/>
    </row>
    <row r="1869" spans="6:10" ht="12.75">
      <c r="F1869"/>
      <c r="G1869"/>
      <c r="H1869"/>
      <c r="I1869" s="12"/>
      <c r="J1869"/>
    </row>
    <row r="1870" spans="6:10" ht="12.75">
      <c r="F1870"/>
      <c r="G1870"/>
      <c r="H1870"/>
      <c r="I1870" s="12"/>
      <c r="J1870"/>
    </row>
    <row r="1871" spans="6:10" ht="12.75">
      <c r="F1871"/>
      <c r="G1871"/>
      <c r="H1871"/>
      <c r="I1871" s="12"/>
      <c r="J1871"/>
    </row>
    <row r="1872" spans="6:10" ht="12.75">
      <c r="F1872"/>
      <c r="G1872"/>
      <c r="H1872"/>
      <c r="I1872" s="12"/>
      <c r="J1872"/>
    </row>
    <row r="1873" spans="6:10" ht="12.75">
      <c r="F1873"/>
      <c r="G1873"/>
      <c r="H1873"/>
      <c r="I1873" s="12"/>
      <c r="J1873"/>
    </row>
    <row r="1874" spans="6:10" ht="12.75">
      <c r="F1874"/>
      <c r="G1874"/>
      <c r="H1874"/>
      <c r="I1874" s="12"/>
      <c r="J1874"/>
    </row>
    <row r="1875" spans="6:10" ht="12.75">
      <c r="F1875"/>
      <c r="G1875"/>
      <c r="H1875"/>
      <c r="I1875" s="12"/>
      <c r="J1875"/>
    </row>
    <row r="1876" spans="6:10" ht="12.75">
      <c r="F1876"/>
      <c r="G1876"/>
      <c r="H1876"/>
      <c r="I1876" s="12"/>
      <c r="J1876"/>
    </row>
    <row r="1877" spans="6:10" ht="12.75">
      <c r="F1877"/>
      <c r="G1877"/>
      <c r="H1877"/>
      <c r="I1877" s="12"/>
      <c r="J1877"/>
    </row>
    <row r="1878" spans="6:10" ht="12.75">
      <c r="F1878"/>
      <c r="G1878"/>
      <c r="H1878"/>
      <c r="I1878" s="12"/>
      <c r="J1878"/>
    </row>
    <row r="1879" spans="6:10" ht="12.75">
      <c r="F1879"/>
      <c r="G1879"/>
      <c r="H1879"/>
      <c r="I1879" s="12"/>
      <c r="J1879"/>
    </row>
    <row r="1880" spans="6:10" ht="12.75">
      <c r="F1880"/>
      <c r="G1880"/>
      <c r="H1880"/>
      <c r="I1880" s="12"/>
      <c r="J1880"/>
    </row>
    <row r="1881" spans="6:10" ht="12.75">
      <c r="F1881"/>
      <c r="G1881"/>
      <c r="H1881"/>
      <c r="I1881" s="12"/>
      <c r="J1881"/>
    </row>
    <row r="1882" spans="6:10" ht="12.75">
      <c r="F1882"/>
      <c r="G1882"/>
      <c r="H1882"/>
      <c r="I1882" s="12"/>
      <c r="J1882"/>
    </row>
    <row r="1883" spans="6:10" ht="12.75">
      <c r="F1883"/>
      <c r="G1883"/>
      <c r="H1883"/>
      <c r="I1883" s="12"/>
      <c r="J1883"/>
    </row>
    <row r="1884" spans="6:10" ht="12.75">
      <c r="F1884"/>
      <c r="G1884"/>
      <c r="H1884"/>
      <c r="I1884" s="12"/>
      <c r="J1884"/>
    </row>
    <row r="1885" spans="6:10" ht="12.75">
      <c r="F1885"/>
      <c r="G1885"/>
      <c r="H1885"/>
      <c r="I1885" s="12"/>
      <c r="J1885"/>
    </row>
    <row r="1886" spans="6:10" ht="12.75">
      <c r="F1886"/>
      <c r="G1886"/>
      <c r="H1886"/>
      <c r="I1886" s="12"/>
      <c r="J1886"/>
    </row>
    <row r="1887" spans="6:10" ht="12.75">
      <c r="F1887"/>
      <c r="G1887"/>
      <c r="H1887"/>
      <c r="I1887" s="12"/>
      <c r="J1887"/>
    </row>
    <row r="1888" spans="6:10" ht="12.75">
      <c r="F1888"/>
      <c r="G1888"/>
      <c r="H1888"/>
      <c r="I1888" s="12"/>
      <c r="J1888"/>
    </row>
    <row r="1889" spans="6:10" ht="12.75">
      <c r="F1889"/>
      <c r="G1889"/>
      <c r="H1889"/>
      <c r="I1889" s="12"/>
      <c r="J1889"/>
    </row>
    <row r="1890" spans="6:10" ht="12.75">
      <c r="F1890"/>
      <c r="G1890"/>
      <c r="H1890"/>
      <c r="I1890" s="12"/>
      <c r="J1890"/>
    </row>
    <row r="1891" spans="6:10" ht="12.75">
      <c r="F1891"/>
      <c r="G1891"/>
      <c r="H1891"/>
      <c r="I1891" s="12"/>
      <c r="J1891"/>
    </row>
    <row r="1892" spans="6:10" ht="12.75">
      <c r="F1892"/>
      <c r="G1892"/>
      <c r="H1892"/>
      <c r="I1892" s="12"/>
      <c r="J1892"/>
    </row>
    <row r="1893" spans="6:10" ht="12.75">
      <c r="F1893"/>
      <c r="G1893"/>
      <c r="H1893"/>
      <c r="I1893" s="12"/>
      <c r="J1893"/>
    </row>
    <row r="1894" spans="6:10" ht="12.75">
      <c r="F1894"/>
      <c r="G1894"/>
      <c r="H1894"/>
      <c r="I1894" s="12"/>
      <c r="J1894"/>
    </row>
    <row r="1895" spans="6:10" ht="12.75">
      <c r="F1895"/>
      <c r="G1895"/>
      <c r="H1895"/>
      <c r="I1895" s="12"/>
      <c r="J1895"/>
    </row>
    <row r="1896" spans="6:10" ht="12.75">
      <c r="F1896"/>
      <c r="G1896"/>
      <c r="H1896"/>
      <c r="I1896" s="12"/>
      <c r="J1896"/>
    </row>
    <row r="1897" spans="6:10" ht="12.75">
      <c r="F1897"/>
      <c r="G1897"/>
      <c r="H1897"/>
      <c r="I1897" s="12"/>
      <c r="J1897"/>
    </row>
    <row r="1898" spans="6:10" ht="12.75">
      <c r="F1898"/>
      <c r="G1898"/>
      <c r="H1898"/>
      <c r="I1898" s="12"/>
      <c r="J1898"/>
    </row>
    <row r="1899" spans="6:10" ht="12.75">
      <c r="F1899"/>
      <c r="G1899"/>
      <c r="H1899"/>
      <c r="I1899" s="12"/>
      <c r="J1899"/>
    </row>
    <row r="1900" spans="6:10" ht="12.75">
      <c r="F1900"/>
      <c r="G1900"/>
      <c r="H1900"/>
      <c r="I1900" s="12"/>
      <c r="J1900"/>
    </row>
    <row r="1901" spans="6:10" ht="12.75">
      <c r="F1901"/>
      <c r="G1901"/>
      <c r="H1901"/>
      <c r="I1901" s="12"/>
      <c r="J1901"/>
    </row>
    <row r="1902" spans="6:10" ht="12.75">
      <c r="F1902"/>
      <c r="G1902"/>
      <c r="H1902"/>
      <c r="I1902" s="12"/>
      <c r="J1902"/>
    </row>
    <row r="1903" spans="6:10" ht="12.75">
      <c r="F1903"/>
      <c r="G1903"/>
      <c r="H1903"/>
      <c r="I1903" s="12"/>
      <c r="J1903"/>
    </row>
    <row r="1904" spans="6:10" ht="12.75">
      <c r="F1904"/>
      <c r="G1904"/>
      <c r="H1904"/>
      <c r="I1904" s="12"/>
      <c r="J1904"/>
    </row>
    <row r="1905" spans="6:10" ht="12.75">
      <c r="F1905"/>
      <c r="G1905"/>
      <c r="H1905"/>
      <c r="I1905" s="12"/>
      <c r="J1905"/>
    </row>
    <row r="1906" spans="6:10" ht="12.75">
      <c r="F1906"/>
      <c r="G1906"/>
      <c r="H1906"/>
      <c r="I1906" s="12"/>
      <c r="J1906"/>
    </row>
    <row r="1907" spans="6:10" ht="12.75">
      <c r="F1907"/>
      <c r="G1907"/>
      <c r="H1907"/>
      <c r="I1907" s="12"/>
      <c r="J1907"/>
    </row>
    <row r="1908" spans="6:10" ht="12.75">
      <c r="F1908"/>
      <c r="G1908"/>
      <c r="H1908"/>
      <c r="I1908" s="12"/>
      <c r="J1908"/>
    </row>
    <row r="1909" spans="6:10" ht="12.75">
      <c r="F1909"/>
      <c r="G1909"/>
      <c r="H1909"/>
      <c r="I1909" s="12"/>
      <c r="J1909"/>
    </row>
    <row r="1910" spans="6:10" ht="12.75">
      <c r="F1910"/>
      <c r="G1910"/>
      <c r="H1910"/>
      <c r="I1910" s="12"/>
      <c r="J1910"/>
    </row>
    <row r="1911" spans="6:10" ht="12.75">
      <c r="F1911"/>
      <c r="G1911"/>
      <c r="H1911"/>
      <c r="I1911" s="12"/>
      <c r="J1911"/>
    </row>
    <row r="1912" spans="6:10" ht="12.75">
      <c r="F1912"/>
      <c r="G1912"/>
      <c r="H1912"/>
      <c r="I1912" s="12"/>
      <c r="J1912"/>
    </row>
    <row r="1913" spans="6:10" ht="12.75">
      <c r="F1913"/>
      <c r="G1913"/>
      <c r="H1913"/>
      <c r="I1913" s="12"/>
      <c r="J1913"/>
    </row>
    <row r="1914" spans="6:10" ht="12.75">
      <c r="F1914"/>
      <c r="G1914"/>
      <c r="H1914"/>
      <c r="I1914" s="12"/>
      <c r="J1914"/>
    </row>
    <row r="1915" spans="6:10" ht="12.75">
      <c r="F1915"/>
      <c r="G1915"/>
      <c r="H1915"/>
      <c r="I1915" s="12"/>
      <c r="J1915"/>
    </row>
    <row r="1916" spans="6:10" ht="12.75">
      <c r="F1916"/>
      <c r="G1916"/>
      <c r="H1916"/>
      <c r="I1916" s="12"/>
      <c r="J1916"/>
    </row>
    <row r="1917" spans="6:10" ht="12.75">
      <c r="F1917"/>
      <c r="G1917"/>
      <c r="H1917"/>
      <c r="I1917" s="12"/>
      <c r="J1917"/>
    </row>
    <row r="1918" spans="6:10" ht="12.75">
      <c r="F1918"/>
      <c r="G1918"/>
      <c r="H1918"/>
      <c r="I1918" s="12"/>
      <c r="J1918"/>
    </row>
    <row r="1919" spans="6:10" ht="12.75">
      <c r="F1919"/>
      <c r="G1919"/>
      <c r="H1919"/>
      <c r="I1919" s="12"/>
      <c r="J1919"/>
    </row>
    <row r="1920" spans="6:10" ht="12.75">
      <c r="F1920"/>
      <c r="G1920"/>
      <c r="H1920"/>
      <c r="I1920" s="12"/>
      <c r="J1920"/>
    </row>
    <row r="1921" spans="6:10" ht="12.75">
      <c r="F1921"/>
      <c r="G1921"/>
      <c r="H1921"/>
      <c r="I1921" s="12"/>
      <c r="J1921"/>
    </row>
    <row r="1922" spans="6:10" ht="12.75">
      <c r="F1922"/>
      <c r="G1922"/>
      <c r="H1922"/>
      <c r="I1922" s="12"/>
      <c r="J1922"/>
    </row>
    <row r="1923" spans="6:10" ht="12.75">
      <c r="F1923"/>
      <c r="G1923"/>
      <c r="H1923"/>
      <c r="I1923" s="12"/>
      <c r="J1923"/>
    </row>
    <row r="1924" spans="6:10" ht="12.75">
      <c r="F1924"/>
      <c r="G1924"/>
      <c r="H1924"/>
      <c r="I1924" s="12"/>
      <c r="J1924"/>
    </row>
    <row r="1925" spans="6:10" ht="12.75">
      <c r="F1925"/>
      <c r="G1925"/>
      <c r="H1925"/>
      <c r="I1925" s="12"/>
      <c r="J1925"/>
    </row>
    <row r="1926" spans="6:10" ht="12.75">
      <c r="F1926"/>
      <c r="G1926"/>
      <c r="H1926"/>
      <c r="I1926" s="12"/>
      <c r="J1926"/>
    </row>
    <row r="1927" spans="6:10" ht="12.75">
      <c r="F1927"/>
      <c r="G1927"/>
      <c r="H1927"/>
      <c r="I1927" s="12"/>
      <c r="J1927"/>
    </row>
    <row r="1928" spans="6:10" ht="12.75">
      <c r="F1928"/>
      <c r="G1928"/>
      <c r="H1928"/>
      <c r="I1928" s="12"/>
      <c r="J1928"/>
    </row>
    <row r="1929" spans="6:10" ht="12.75">
      <c r="F1929"/>
      <c r="G1929"/>
      <c r="H1929"/>
      <c r="I1929" s="12"/>
      <c r="J1929"/>
    </row>
    <row r="1930" spans="6:10" ht="12.75">
      <c r="F1930"/>
      <c r="G1930"/>
      <c r="H1930"/>
      <c r="I1930" s="12"/>
      <c r="J1930"/>
    </row>
    <row r="1931" spans="6:10" ht="12.75">
      <c r="F1931"/>
      <c r="G1931"/>
      <c r="H1931"/>
      <c r="I1931" s="12"/>
      <c r="J1931"/>
    </row>
    <row r="1932" spans="6:10" ht="12.75">
      <c r="F1932"/>
      <c r="G1932"/>
      <c r="H1932"/>
      <c r="I1932" s="12"/>
      <c r="J1932"/>
    </row>
    <row r="1933" spans="6:10" ht="12.75">
      <c r="F1933"/>
      <c r="G1933"/>
      <c r="H1933"/>
      <c r="I1933" s="12"/>
      <c r="J1933"/>
    </row>
    <row r="1934" spans="6:10" ht="12.75">
      <c r="F1934"/>
      <c r="G1934"/>
      <c r="H1934"/>
      <c r="I1934" s="12"/>
      <c r="J1934"/>
    </row>
    <row r="1935" spans="6:10" ht="12.75">
      <c r="F1935"/>
      <c r="G1935"/>
      <c r="H1935"/>
      <c r="I1935" s="12"/>
      <c r="J1935"/>
    </row>
    <row r="1936" spans="6:10" ht="12.75">
      <c r="F1936"/>
      <c r="G1936"/>
      <c r="H1936"/>
      <c r="I1936" s="12"/>
      <c r="J1936"/>
    </row>
    <row r="1937" spans="6:10" ht="12.75">
      <c r="F1937"/>
      <c r="G1937"/>
      <c r="H1937"/>
      <c r="I1937" s="12"/>
      <c r="J1937"/>
    </row>
    <row r="1938" spans="6:10" ht="12.75">
      <c r="F1938"/>
      <c r="G1938"/>
      <c r="H1938"/>
      <c r="I1938" s="12"/>
      <c r="J1938"/>
    </row>
    <row r="1939" spans="6:10" ht="12.75">
      <c r="F1939"/>
      <c r="G1939"/>
      <c r="H1939"/>
      <c r="I1939" s="12"/>
      <c r="J1939"/>
    </row>
    <row r="1940" spans="6:10" ht="12.75">
      <c r="F1940"/>
      <c r="G1940"/>
      <c r="H1940"/>
      <c r="I1940" s="12"/>
      <c r="J1940"/>
    </row>
    <row r="1941" spans="6:10" ht="12.75">
      <c r="F1941"/>
      <c r="G1941"/>
      <c r="H1941"/>
      <c r="I1941" s="12"/>
      <c r="J1941"/>
    </row>
    <row r="1942" spans="6:10" ht="12.75">
      <c r="F1942"/>
      <c r="G1942"/>
      <c r="H1942"/>
      <c r="I1942" s="12"/>
      <c r="J1942"/>
    </row>
    <row r="1943" spans="6:10" ht="12.75">
      <c r="F1943"/>
      <c r="G1943"/>
      <c r="H1943"/>
      <c r="I1943" s="12"/>
      <c r="J1943"/>
    </row>
    <row r="1944" spans="6:10" ht="12.75">
      <c r="F1944"/>
      <c r="G1944"/>
      <c r="H1944"/>
      <c r="I1944" s="12"/>
      <c r="J1944"/>
    </row>
    <row r="1945" spans="6:10" ht="12.75">
      <c r="F1945"/>
      <c r="G1945"/>
      <c r="H1945"/>
      <c r="I1945" s="12"/>
      <c r="J1945"/>
    </row>
    <row r="1946" spans="6:10" ht="12.75">
      <c r="F1946"/>
      <c r="G1946"/>
      <c r="H1946"/>
      <c r="I1946" s="12"/>
      <c r="J1946"/>
    </row>
    <row r="1947" spans="6:10" ht="12.75">
      <c r="F1947"/>
      <c r="G1947"/>
      <c r="H1947"/>
      <c r="I1947" s="12"/>
      <c r="J1947"/>
    </row>
    <row r="1948" spans="6:10" ht="12.75">
      <c r="F1948"/>
      <c r="G1948"/>
      <c r="H1948"/>
      <c r="I1948" s="12"/>
      <c r="J1948"/>
    </row>
    <row r="1949" spans="6:10" ht="12.75">
      <c r="F1949"/>
      <c r="G1949"/>
      <c r="H1949"/>
      <c r="I1949" s="12"/>
      <c r="J1949"/>
    </row>
    <row r="1950" spans="6:10" ht="12.75">
      <c r="F1950"/>
      <c r="G1950"/>
      <c r="H1950"/>
      <c r="I1950" s="12"/>
      <c r="J1950"/>
    </row>
    <row r="1951" spans="6:10" ht="12.75">
      <c r="F1951"/>
      <c r="G1951"/>
      <c r="H1951"/>
      <c r="I1951" s="12"/>
      <c r="J1951"/>
    </row>
    <row r="1952" spans="6:10" ht="12.75">
      <c r="F1952"/>
      <c r="G1952"/>
      <c r="H1952"/>
      <c r="I1952" s="12"/>
      <c r="J1952"/>
    </row>
    <row r="1953" spans="6:10" ht="12.75">
      <c r="F1953"/>
      <c r="G1953"/>
      <c r="H1953"/>
      <c r="I1953" s="12"/>
      <c r="J1953"/>
    </row>
    <row r="1954" spans="6:10" ht="12.75">
      <c r="F1954"/>
      <c r="G1954"/>
      <c r="H1954"/>
      <c r="I1954" s="12"/>
      <c r="J1954"/>
    </row>
    <row r="1955" spans="6:10" ht="12.75">
      <c r="F1955"/>
      <c r="G1955"/>
      <c r="H1955"/>
      <c r="I1955" s="12"/>
      <c r="J1955"/>
    </row>
    <row r="1956" spans="6:10" ht="12.75">
      <c r="F1956"/>
      <c r="G1956"/>
      <c r="H1956"/>
      <c r="I1956" s="12"/>
      <c r="J1956"/>
    </row>
    <row r="1957" spans="6:10" ht="12.75">
      <c r="F1957"/>
      <c r="G1957"/>
      <c r="H1957"/>
      <c r="I1957" s="12"/>
      <c r="J1957"/>
    </row>
    <row r="1958" spans="6:10" ht="12.75">
      <c r="F1958"/>
      <c r="G1958"/>
      <c r="H1958"/>
      <c r="I1958" s="12"/>
      <c r="J1958"/>
    </row>
    <row r="1959" spans="6:10" ht="12.75">
      <c r="F1959"/>
      <c r="G1959"/>
      <c r="H1959"/>
      <c r="I1959" s="12"/>
      <c r="J1959"/>
    </row>
    <row r="1960" spans="6:10" ht="12.75">
      <c r="F1960"/>
      <c r="G1960"/>
      <c r="H1960"/>
      <c r="I1960" s="12"/>
      <c r="J1960"/>
    </row>
    <row r="1961" spans="6:10" ht="12.75">
      <c r="F1961"/>
      <c r="G1961"/>
      <c r="H1961"/>
      <c r="I1961" s="12"/>
      <c r="J1961"/>
    </row>
    <row r="1962" spans="6:10" ht="12.75">
      <c r="F1962"/>
      <c r="G1962"/>
      <c r="H1962"/>
      <c r="I1962" s="12"/>
      <c r="J1962"/>
    </row>
    <row r="1963" spans="6:10" ht="12.75">
      <c r="F1963"/>
      <c r="G1963"/>
      <c r="H1963"/>
      <c r="I1963" s="12"/>
      <c r="J1963"/>
    </row>
    <row r="1964" spans="6:10" ht="12.75">
      <c r="F1964"/>
      <c r="G1964"/>
      <c r="H1964"/>
      <c r="I1964" s="12"/>
      <c r="J1964"/>
    </row>
    <row r="1965" spans="6:10" ht="12.75">
      <c r="F1965"/>
      <c r="G1965"/>
      <c r="H1965"/>
      <c r="I1965" s="12"/>
      <c r="J1965"/>
    </row>
    <row r="1966" spans="6:10" ht="12.75">
      <c r="F1966"/>
      <c r="G1966"/>
      <c r="H1966"/>
      <c r="I1966" s="12"/>
      <c r="J1966"/>
    </row>
    <row r="1967" spans="6:10" ht="12.75">
      <c r="F1967"/>
      <c r="G1967"/>
      <c r="H1967"/>
      <c r="I1967" s="12"/>
      <c r="J1967"/>
    </row>
    <row r="1968" spans="6:10" ht="12.75">
      <c r="F1968"/>
      <c r="G1968"/>
      <c r="H1968"/>
      <c r="I1968" s="12"/>
      <c r="J1968"/>
    </row>
    <row r="1969" spans="6:10" ht="12.75">
      <c r="F1969"/>
      <c r="G1969"/>
      <c r="H1969"/>
      <c r="I1969" s="12"/>
      <c r="J1969"/>
    </row>
    <row r="1970" spans="6:10" ht="12.75">
      <c r="F1970"/>
      <c r="G1970"/>
      <c r="H1970"/>
      <c r="I1970" s="12"/>
      <c r="J1970"/>
    </row>
    <row r="1971" spans="6:10" ht="12.75">
      <c r="F1971"/>
      <c r="G1971"/>
      <c r="H1971"/>
      <c r="I1971" s="12"/>
      <c r="J1971"/>
    </row>
    <row r="1972" spans="6:10" ht="12.75">
      <c r="F1972"/>
      <c r="G1972"/>
      <c r="H1972"/>
      <c r="I1972" s="12"/>
      <c r="J1972"/>
    </row>
    <row r="1973" spans="6:10" ht="12.75">
      <c r="F1973"/>
      <c r="G1973"/>
      <c r="H1973"/>
      <c r="I1973" s="12"/>
      <c r="J1973"/>
    </row>
    <row r="1974" spans="6:10" ht="12.75">
      <c r="F1974"/>
      <c r="G1974"/>
      <c r="H1974"/>
      <c r="I1974" s="12"/>
      <c r="J1974"/>
    </row>
    <row r="1975" spans="6:10" ht="12.75">
      <c r="F1975"/>
      <c r="G1975"/>
      <c r="H1975"/>
      <c r="I1975" s="12"/>
      <c r="J1975"/>
    </row>
    <row r="1976" spans="6:10" ht="12.75">
      <c r="F1976"/>
      <c r="G1976"/>
      <c r="H1976"/>
      <c r="I1976" s="12"/>
      <c r="J1976"/>
    </row>
    <row r="1977" spans="6:10" ht="12.75">
      <c r="F1977"/>
      <c r="G1977"/>
      <c r="H1977"/>
      <c r="I1977" s="12"/>
      <c r="J1977"/>
    </row>
    <row r="1978" spans="6:10" ht="12.75">
      <c r="F1978"/>
      <c r="G1978"/>
      <c r="H1978"/>
      <c r="I1978" s="12"/>
      <c r="J1978"/>
    </row>
    <row r="1979" spans="6:10" ht="12.75">
      <c r="F1979"/>
      <c r="G1979"/>
      <c r="H1979"/>
      <c r="I1979" s="12"/>
      <c r="J1979"/>
    </row>
    <row r="1980" spans="6:10" ht="12.75">
      <c r="F1980"/>
      <c r="G1980"/>
      <c r="H1980"/>
      <c r="I1980" s="12"/>
      <c r="J1980"/>
    </row>
    <row r="1981" spans="6:10" ht="12.75">
      <c r="F1981"/>
      <c r="G1981"/>
      <c r="H1981"/>
      <c r="I1981" s="12"/>
      <c r="J1981"/>
    </row>
    <row r="1982" spans="6:10" ht="12.75">
      <c r="F1982"/>
      <c r="G1982"/>
      <c r="H1982"/>
      <c r="I1982" s="12"/>
      <c r="J1982"/>
    </row>
    <row r="1983" spans="6:10" ht="12.75">
      <c r="F1983"/>
      <c r="G1983"/>
      <c r="H1983"/>
      <c r="I1983" s="12"/>
      <c r="J1983"/>
    </row>
    <row r="1984" spans="6:10" ht="12.75">
      <c r="F1984"/>
      <c r="G1984"/>
      <c r="H1984"/>
      <c r="I1984" s="12"/>
      <c r="J1984"/>
    </row>
    <row r="1985" spans="6:10" ht="12.75">
      <c r="F1985"/>
      <c r="G1985"/>
      <c r="H1985"/>
      <c r="I1985" s="12"/>
      <c r="J1985"/>
    </row>
    <row r="1986" spans="6:10" ht="12.75">
      <c r="F1986"/>
      <c r="G1986"/>
      <c r="H1986"/>
      <c r="I1986" s="12"/>
      <c r="J1986"/>
    </row>
    <row r="1987" spans="6:10" ht="12.75">
      <c r="F1987"/>
      <c r="G1987"/>
      <c r="H1987"/>
      <c r="I1987" s="12"/>
      <c r="J1987"/>
    </row>
    <row r="1988" spans="6:10" ht="12.75">
      <c r="F1988"/>
      <c r="G1988"/>
      <c r="H1988"/>
      <c r="I1988" s="12"/>
      <c r="J1988"/>
    </row>
    <row r="1989" spans="6:10" ht="12.75">
      <c r="F1989"/>
      <c r="G1989"/>
      <c r="H1989"/>
      <c r="I1989" s="12"/>
      <c r="J1989"/>
    </row>
    <row r="1990" spans="6:10" ht="12.75">
      <c r="F1990"/>
      <c r="G1990"/>
      <c r="H1990"/>
      <c r="I1990" s="12"/>
      <c r="J1990"/>
    </row>
    <row r="1991" spans="6:10" ht="12.75">
      <c r="F1991"/>
      <c r="G1991"/>
      <c r="H1991"/>
      <c r="I1991" s="12"/>
      <c r="J1991"/>
    </row>
    <row r="1992" spans="6:10" ht="12.75">
      <c r="F1992"/>
      <c r="G1992"/>
      <c r="H1992"/>
      <c r="I1992" s="12"/>
      <c r="J1992"/>
    </row>
    <row r="1993" spans="6:10" ht="12.75">
      <c r="F1993"/>
      <c r="G1993"/>
      <c r="H1993"/>
      <c r="I1993" s="12"/>
      <c r="J1993"/>
    </row>
    <row r="1994" spans="6:10" ht="12.75">
      <c r="F1994"/>
      <c r="G1994"/>
      <c r="H1994"/>
      <c r="I1994" s="12"/>
      <c r="J1994"/>
    </row>
    <row r="1995" spans="6:10" ht="12.75">
      <c r="F1995"/>
      <c r="G1995"/>
      <c r="H1995"/>
      <c r="I1995" s="12"/>
      <c r="J1995"/>
    </row>
    <row r="1996" spans="7:10" ht="12.75">
      <c r="G1996"/>
      <c r="H1996"/>
      <c r="I1996" s="12"/>
      <c r="J1996"/>
    </row>
    <row r="1997" spans="9:10" ht="12.75">
      <c r="I1997" s="12"/>
      <c r="J1997"/>
    </row>
    <row r="1998" spans="9:10" ht="12.75">
      <c r="I1998" s="12"/>
      <c r="J1998"/>
    </row>
    <row r="1999" spans="9:10" ht="12.75">
      <c r="I1999" s="12"/>
      <c r="J1999"/>
    </row>
    <row r="2000" spans="9:10" ht="12.75">
      <c r="I2000" s="12"/>
      <c r="J2000"/>
    </row>
    <row r="2001" spans="9:10" ht="12.75">
      <c r="I2001" s="12"/>
      <c r="J2001"/>
    </row>
    <row r="2002" spans="9:10" ht="12.75">
      <c r="I2002" s="12"/>
      <c r="J2002"/>
    </row>
    <row r="2003" spans="9:10" ht="12.75">
      <c r="I2003" s="12"/>
      <c r="J2003"/>
    </row>
    <row r="2004" spans="9:10" ht="12.75">
      <c r="I2004" s="12"/>
      <c r="J2004"/>
    </row>
    <row r="2005" spans="9:10" ht="12.75">
      <c r="I2005" s="12"/>
      <c r="J2005"/>
    </row>
    <row r="2006" spans="9:10" ht="12.75">
      <c r="I2006" s="12"/>
      <c r="J2006"/>
    </row>
  </sheetData>
  <sheetProtection/>
  <autoFilter ref="A17:J160"/>
  <mergeCells count="16">
    <mergeCell ref="A10:J10"/>
    <mergeCell ref="A11:J11"/>
    <mergeCell ref="A12:J12"/>
    <mergeCell ref="A13:J13"/>
    <mergeCell ref="G1:J1"/>
    <mergeCell ref="F2:J2"/>
    <mergeCell ref="A158:C158"/>
    <mergeCell ref="A15:A16"/>
    <mergeCell ref="B15:E16"/>
    <mergeCell ref="F15:F16"/>
    <mergeCell ref="G15:G16"/>
    <mergeCell ref="F3:J3"/>
    <mergeCell ref="F4:J4"/>
    <mergeCell ref="F5:J5"/>
    <mergeCell ref="F6:J6"/>
    <mergeCell ref="G7:J7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4"/>
  <sheetViews>
    <sheetView zoomScalePageLayoutView="0" workbookViewId="0" topLeftCell="A1">
      <selection activeCell="A11" sqref="A11:L11"/>
    </sheetView>
  </sheetViews>
  <sheetFormatPr defaultColWidth="9.00390625" defaultRowHeight="12.75"/>
  <cols>
    <col min="1" max="1" width="68.375" style="84" customWidth="1"/>
    <col min="2" max="2" width="11.1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14"/>
      <c r="B1" s="90"/>
      <c r="C1" s="90"/>
      <c r="D1" s="90"/>
      <c r="E1" s="90"/>
      <c r="F1" s="90"/>
      <c r="G1" s="90"/>
      <c r="H1" s="90"/>
      <c r="I1" s="171" t="s">
        <v>220</v>
      </c>
      <c r="J1" s="171"/>
      <c r="K1" s="171"/>
      <c r="L1" s="171"/>
    </row>
    <row r="2" spans="1:12" ht="15.75">
      <c r="A2" s="114"/>
      <c r="B2" s="90"/>
      <c r="C2" s="90"/>
      <c r="D2" s="171" t="s">
        <v>130</v>
      </c>
      <c r="E2" s="171"/>
      <c r="F2" s="171"/>
      <c r="G2" s="171"/>
      <c r="H2" s="171"/>
      <c r="I2" s="171"/>
      <c r="J2" s="171"/>
      <c r="K2" s="171"/>
      <c r="L2" s="171"/>
    </row>
    <row r="3" spans="1:12" ht="15.75">
      <c r="A3" s="114"/>
      <c r="B3" s="90"/>
      <c r="C3" s="90"/>
      <c r="D3" s="171" t="s">
        <v>65</v>
      </c>
      <c r="E3" s="171"/>
      <c r="F3" s="171"/>
      <c r="G3" s="171"/>
      <c r="H3" s="171"/>
      <c r="I3" s="171"/>
      <c r="J3" s="171"/>
      <c r="K3" s="171"/>
      <c r="L3" s="171"/>
    </row>
    <row r="4" spans="1:12" ht="15.75">
      <c r="A4" s="114"/>
      <c r="B4" s="90"/>
      <c r="C4" s="171" t="s">
        <v>114</v>
      </c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.75">
      <c r="A5" s="106"/>
      <c r="B5" s="49"/>
      <c r="C5" s="49"/>
      <c r="D5" s="171" t="s">
        <v>120</v>
      </c>
      <c r="E5" s="171"/>
      <c r="F5" s="171"/>
      <c r="G5" s="171"/>
      <c r="H5" s="171"/>
      <c r="I5" s="171"/>
      <c r="J5" s="171"/>
      <c r="K5" s="171"/>
      <c r="L5" s="171"/>
    </row>
    <row r="6" spans="1:12" ht="15.75">
      <c r="A6" s="114"/>
      <c r="B6" s="89"/>
      <c r="C6" s="171" t="s">
        <v>67</v>
      </c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5.75" hidden="1">
      <c r="A7" s="114"/>
      <c r="B7" s="89"/>
      <c r="C7" s="49"/>
      <c r="D7" s="49"/>
      <c r="E7" s="49"/>
      <c r="F7" s="49"/>
      <c r="G7" s="49"/>
      <c r="H7" s="171"/>
      <c r="I7" s="171"/>
      <c r="J7" s="171"/>
      <c r="K7" s="118"/>
      <c r="L7" s="118"/>
    </row>
    <row r="8" spans="1:12" ht="15.75">
      <c r="A8" s="114"/>
      <c r="B8" s="89"/>
      <c r="C8" s="49"/>
      <c r="D8" s="49"/>
      <c r="E8" s="49"/>
      <c r="F8" s="49"/>
      <c r="G8" s="49"/>
      <c r="H8" s="49"/>
      <c r="I8" s="171" t="s">
        <v>459</v>
      </c>
      <c r="J8" s="171"/>
      <c r="K8" s="171"/>
      <c r="L8" s="171"/>
    </row>
    <row r="9" spans="1:12" ht="15.75">
      <c r="A9" s="114"/>
      <c r="B9" s="89"/>
      <c r="C9" s="49"/>
      <c r="D9" s="49"/>
      <c r="E9" s="49"/>
      <c r="F9" s="49"/>
      <c r="G9" s="49"/>
      <c r="H9" s="49"/>
      <c r="I9" s="49"/>
      <c r="J9" s="49"/>
      <c r="K9" s="118"/>
      <c r="L9" s="118"/>
    </row>
    <row r="10" spans="1:12" ht="15.75">
      <c r="A10" s="114"/>
      <c r="B10" s="89"/>
      <c r="C10" s="93"/>
      <c r="D10" s="93"/>
      <c r="E10" s="93"/>
      <c r="F10" s="93"/>
      <c r="G10" s="93"/>
      <c r="H10" s="93"/>
      <c r="I10" s="93"/>
      <c r="J10" s="93"/>
      <c r="K10" s="118"/>
      <c r="L10" s="118"/>
    </row>
    <row r="11" spans="1:12" ht="18.75">
      <c r="A11" s="178" t="s">
        <v>290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18.75">
      <c r="A12" s="178" t="s">
        <v>397</v>
      </c>
      <c r="B12" s="178"/>
      <c r="C12" s="178"/>
      <c r="D12" s="178"/>
      <c r="E12" s="178"/>
      <c r="F12" s="178"/>
      <c r="G12" s="178"/>
      <c r="H12" s="178"/>
      <c r="I12" s="178"/>
      <c r="J12" s="178"/>
      <c r="K12" s="207"/>
      <c r="L12" s="207"/>
    </row>
    <row r="13" spans="1:12" ht="18.75">
      <c r="A13" s="178" t="s">
        <v>398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8.75">
      <c r="A14" s="178" t="s">
        <v>433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207"/>
      <c r="L14" s="207"/>
    </row>
    <row r="15" spans="1:12" ht="15.75">
      <c r="A15" s="127"/>
      <c r="B15" s="119"/>
      <c r="C15" s="119"/>
      <c r="D15" s="119"/>
      <c r="E15" s="119"/>
      <c r="F15" s="119"/>
      <c r="G15" s="119"/>
      <c r="H15" s="119"/>
      <c r="I15" s="119"/>
      <c r="J15" s="119"/>
      <c r="K15" s="118"/>
      <c r="L15" s="118"/>
    </row>
    <row r="16" spans="1:12" ht="28.5" customHeight="1">
      <c r="A16" s="196" t="s">
        <v>64</v>
      </c>
      <c r="B16" s="196" t="s">
        <v>57</v>
      </c>
      <c r="C16" s="196"/>
      <c r="D16" s="196"/>
      <c r="E16" s="196"/>
      <c r="F16" s="196"/>
      <c r="G16" s="196"/>
      <c r="H16" s="196"/>
      <c r="I16" s="196"/>
      <c r="J16" s="67" t="s">
        <v>282</v>
      </c>
      <c r="K16" s="63" t="s">
        <v>292</v>
      </c>
      <c r="L16" s="63" t="s">
        <v>434</v>
      </c>
    </row>
    <row r="17" spans="1:12" ht="68.25" customHeight="1">
      <c r="A17" s="196"/>
      <c r="B17" s="62" t="s">
        <v>256</v>
      </c>
      <c r="C17" s="74" t="s">
        <v>257</v>
      </c>
      <c r="D17" s="74" t="s">
        <v>45</v>
      </c>
      <c r="E17" s="206" t="s">
        <v>45</v>
      </c>
      <c r="F17" s="206"/>
      <c r="G17" s="206"/>
      <c r="H17" s="206"/>
      <c r="I17" s="62" t="s">
        <v>63</v>
      </c>
      <c r="J17" s="62" t="s">
        <v>418</v>
      </c>
      <c r="K17" s="62" t="s">
        <v>418</v>
      </c>
      <c r="L17" s="62" t="s">
        <v>418</v>
      </c>
    </row>
    <row r="18" spans="1:12" ht="16.5" customHeight="1">
      <c r="A18" s="67"/>
      <c r="B18" s="62"/>
      <c r="C18" s="74"/>
      <c r="D18" s="74"/>
      <c r="E18" s="62"/>
      <c r="F18" s="62"/>
      <c r="G18" s="62"/>
      <c r="H18" s="62"/>
      <c r="I18" s="62"/>
      <c r="J18" s="62"/>
      <c r="K18" s="62"/>
      <c r="L18" s="62"/>
    </row>
    <row r="19" spans="1:14" s="17" customFormat="1" ht="15.75">
      <c r="A19" s="77" t="s">
        <v>104</v>
      </c>
      <c r="B19" s="116" t="s">
        <v>56</v>
      </c>
      <c r="C19" s="73"/>
      <c r="D19" s="116"/>
      <c r="E19" s="116"/>
      <c r="F19" s="116"/>
      <c r="G19" s="116"/>
      <c r="H19" s="116"/>
      <c r="I19" s="116"/>
      <c r="J19" s="164">
        <f>J20+J32+J40+J46</f>
        <v>4438.4</v>
      </c>
      <c r="K19" s="164">
        <f>K20+K32+K40+K46</f>
        <v>4582.9</v>
      </c>
      <c r="L19" s="164">
        <f>L20+L32+L40+L46</f>
        <v>4719.5</v>
      </c>
      <c r="M19" s="18"/>
      <c r="N19" s="18"/>
    </row>
    <row r="20" spans="1:14" ht="51" customHeight="1">
      <c r="A20" s="75" t="s">
        <v>62</v>
      </c>
      <c r="B20" s="75"/>
      <c r="C20" s="116" t="s">
        <v>100</v>
      </c>
      <c r="D20" s="116" t="s">
        <v>33</v>
      </c>
      <c r="E20" s="116" t="s">
        <v>107</v>
      </c>
      <c r="F20" s="116" t="s">
        <v>32</v>
      </c>
      <c r="G20" s="116" t="s">
        <v>107</v>
      </c>
      <c r="H20" s="116" t="s">
        <v>108</v>
      </c>
      <c r="I20" s="116"/>
      <c r="J20" s="165">
        <f>J21</f>
        <v>3977</v>
      </c>
      <c r="K20" s="165">
        <f>K21</f>
        <v>4117</v>
      </c>
      <c r="L20" s="165">
        <f>L21</f>
        <v>4251.5</v>
      </c>
      <c r="M20"/>
      <c r="N20"/>
    </row>
    <row r="21" spans="1:14" ht="36.75" customHeight="1">
      <c r="A21" s="75" t="s">
        <v>250</v>
      </c>
      <c r="B21" s="75"/>
      <c r="C21" s="116" t="s">
        <v>100</v>
      </c>
      <c r="D21" s="116"/>
      <c r="E21" s="116" t="s">
        <v>109</v>
      </c>
      <c r="F21" s="116" t="s">
        <v>32</v>
      </c>
      <c r="G21" s="116" t="s">
        <v>107</v>
      </c>
      <c r="H21" s="116" t="s">
        <v>108</v>
      </c>
      <c r="I21" s="116"/>
      <c r="J21" s="165">
        <f>J22+J26</f>
        <v>3977</v>
      </c>
      <c r="K21" s="165">
        <f>K22+K26</f>
        <v>4117</v>
      </c>
      <c r="L21" s="165">
        <f>L22+L26</f>
        <v>4251.5</v>
      </c>
      <c r="M21"/>
      <c r="N21"/>
    </row>
    <row r="22" spans="1:14" ht="50.25" customHeight="1">
      <c r="A22" s="75" t="s">
        <v>101</v>
      </c>
      <c r="B22" s="75"/>
      <c r="C22" s="116" t="s">
        <v>100</v>
      </c>
      <c r="D22" s="116" t="s">
        <v>34</v>
      </c>
      <c r="E22" s="116" t="s">
        <v>109</v>
      </c>
      <c r="F22" s="116" t="s">
        <v>110</v>
      </c>
      <c r="G22" s="116" t="s">
        <v>107</v>
      </c>
      <c r="H22" s="116" t="s">
        <v>108</v>
      </c>
      <c r="I22" s="116"/>
      <c r="J22" s="157">
        <f>J23</f>
        <v>1011.4</v>
      </c>
      <c r="K22" s="157">
        <f>K24</f>
        <v>1051.9</v>
      </c>
      <c r="L22" s="157">
        <f>L24</f>
        <v>1094</v>
      </c>
      <c r="M22"/>
      <c r="N22"/>
    </row>
    <row r="23" spans="1:14" ht="24.75" customHeight="1">
      <c r="A23" s="64" t="s">
        <v>1</v>
      </c>
      <c r="B23" s="75"/>
      <c r="C23" s="116" t="s">
        <v>100</v>
      </c>
      <c r="D23" s="116"/>
      <c r="E23" s="116" t="s">
        <v>109</v>
      </c>
      <c r="F23" s="116" t="s">
        <v>110</v>
      </c>
      <c r="G23" s="116" t="s">
        <v>106</v>
      </c>
      <c r="H23" s="116" t="s">
        <v>108</v>
      </c>
      <c r="I23" s="116"/>
      <c r="J23" s="157">
        <f>J24</f>
        <v>1011.4</v>
      </c>
      <c r="K23" s="157">
        <f aca="true" t="shared" si="0" ref="J23:L24">K24</f>
        <v>1051.9</v>
      </c>
      <c r="L23" s="157">
        <f t="shared" si="0"/>
        <v>1094</v>
      </c>
      <c r="M23"/>
      <c r="N23"/>
    </row>
    <row r="24" spans="1:14" ht="24" customHeight="1">
      <c r="A24" s="75" t="s">
        <v>355</v>
      </c>
      <c r="B24" s="75"/>
      <c r="C24" s="116" t="s">
        <v>100</v>
      </c>
      <c r="D24" s="116" t="s">
        <v>35</v>
      </c>
      <c r="E24" s="116" t="s">
        <v>109</v>
      </c>
      <c r="F24" s="116" t="s">
        <v>110</v>
      </c>
      <c r="G24" s="116" t="s">
        <v>106</v>
      </c>
      <c r="H24" s="116" t="s">
        <v>6</v>
      </c>
      <c r="I24" s="116"/>
      <c r="J24" s="157">
        <f t="shared" si="0"/>
        <v>1011.4</v>
      </c>
      <c r="K24" s="157">
        <f t="shared" si="0"/>
        <v>1051.9</v>
      </c>
      <c r="L24" s="157">
        <f t="shared" si="0"/>
        <v>1094</v>
      </c>
      <c r="M24"/>
      <c r="N24"/>
    </row>
    <row r="25" spans="1:14" ht="32.25" customHeight="1">
      <c r="A25" s="64" t="s">
        <v>91</v>
      </c>
      <c r="B25" s="75"/>
      <c r="C25" s="116" t="s">
        <v>100</v>
      </c>
      <c r="D25" s="116" t="s">
        <v>35</v>
      </c>
      <c r="E25" s="116" t="s">
        <v>109</v>
      </c>
      <c r="F25" s="116" t="s">
        <v>110</v>
      </c>
      <c r="G25" s="116" t="s">
        <v>106</v>
      </c>
      <c r="H25" s="116" t="s">
        <v>6</v>
      </c>
      <c r="I25" s="116" t="s">
        <v>90</v>
      </c>
      <c r="J25" s="157">
        <f>'№ 9'!J24</f>
        <v>1011.4</v>
      </c>
      <c r="K25" s="157">
        <f>'№ 9'!K24</f>
        <v>1051.9</v>
      </c>
      <c r="L25" s="157">
        <f>'№ 9'!L24</f>
        <v>1094</v>
      </c>
      <c r="M25"/>
      <c r="N25"/>
    </row>
    <row r="26" spans="1:14" ht="38.25" customHeight="1">
      <c r="A26" s="64" t="s">
        <v>356</v>
      </c>
      <c r="B26" s="75"/>
      <c r="C26" s="116" t="s">
        <v>100</v>
      </c>
      <c r="D26" s="116" t="s">
        <v>36</v>
      </c>
      <c r="E26" s="116" t="s">
        <v>109</v>
      </c>
      <c r="F26" s="116" t="s">
        <v>111</v>
      </c>
      <c r="G26" s="116" t="s">
        <v>107</v>
      </c>
      <c r="H26" s="116" t="s">
        <v>108</v>
      </c>
      <c r="I26" s="116"/>
      <c r="J26" s="164">
        <f aca="true" t="shared" si="1" ref="J26:L27">J27</f>
        <v>2965.6</v>
      </c>
      <c r="K26" s="164">
        <f t="shared" si="1"/>
        <v>3065.1000000000004</v>
      </c>
      <c r="L26" s="164">
        <f t="shared" si="1"/>
        <v>3157.5</v>
      </c>
      <c r="M26"/>
      <c r="N26"/>
    </row>
    <row r="27" spans="1:14" ht="21" customHeight="1">
      <c r="A27" s="64" t="s">
        <v>1</v>
      </c>
      <c r="B27" s="75"/>
      <c r="C27" s="116" t="s">
        <v>100</v>
      </c>
      <c r="D27" s="116"/>
      <c r="E27" s="116" t="s">
        <v>109</v>
      </c>
      <c r="F27" s="116" t="s">
        <v>111</v>
      </c>
      <c r="G27" s="116" t="s">
        <v>106</v>
      </c>
      <c r="H27" s="116" t="s">
        <v>108</v>
      </c>
      <c r="I27" s="116"/>
      <c r="J27" s="157">
        <f>J28</f>
        <v>2965.6</v>
      </c>
      <c r="K27" s="160">
        <f t="shared" si="1"/>
        <v>3065.1000000000004</v>
      </c>
      <c r="L27" s="160">
        <f t="shared" si="1"/>
        <v>3157.5</v>
      </c>
      <c r="M27"/>
      <c r="N27"/>
    </row>
    <row r="28" spans="1:14" ht="23.25" customHeight="1">
      <c r="A28" s="75" t="s">
        <v>355</v>
      </c>
      <c r="B28" s="75"/>
      <c r="C28" s="116" t="s">
        <v>100</v>
      </c>
      <c r="D28" s="116" t="s">
        <v>37</v>
      </c>
      <c r="E28" s="116" t="s">
        <v>109</v>
      </c>
      <c r="F28" s="116" t="s">
        <v>111</v>
      </c>
      <c r="G28" s="116" t="s">
        <v>106</v>
      </c>
      <c r="H28" s="116" t="s">
        <v>6</v>
      </c>
      <c r="I28" s="116"/>
      <c r="J28" s="157">
        <f>J29+J30+J31</f>
        <v>2965.6</v>
      </c>
      <c r="K28" s="157">
        <f>'№ 9'!K27</f>
        <v>3065.1000000000004</v>
      </c>
      <c r="L28" s="157">
        <f>L29+L30+L31</f>
        <v>3157.5</v>
      </c>
      <c r="M28"/>
      <c r="N28"/>
    </row>
    <row r="29" spans="1:14" ht="29.25" customHeight="1">
      <c r="A29" s="75" t="s">
        <v>91</v>
      </c>
      <c r="B29" s="75"/>
      <c r="C29" s="116" t="s">
        <v>100</v>
      </c>
      <c r="D29" s="116" t="s">
        <v>37</v>
      </c>
      <c r="E29" s="116" t="s">
        <v>109</v>
      </c>
      <c r="F29" s="116" t="s">
        <v>111</v>
      </c>
      <c r="G29" s="116" t="s">
        <v>106</v>
      </c>
      <c r="H29" s="116" t="s">
        <v>6</v>
      </c>
      <c r="I29" s="116" t="s">
        <v>90</v>
      </c>
      <c r="J29" s="157">
        <f>'№ 9'!J28</f>
        <v>2453.6</v>
      </c>
      <c r="K29" s="157">
        <f>'№ 9'!K28</f>
        <v>2551.8</v>
      </c>
      <c r="L29" s="157">
        <f>'№ 9'!L28</f>
        <v>2653.8</v>
      </c>
      <c r="M29" s="24"/>
      <c r="N29" s="4"/>
    </row>
    <row r="30" spans="1:14" ht="39.75" customHeight="1">
      <c r="A30" s="75" t="s">
        <v>450</v>
      </c>
      <c r="B30" s="75"/>
      <c r="C30" s="116" t="s">
        <v>100</v>
      </c>
      <c r="D30" s="116" t="s">
        <v>38</v>
      </c>
      <c r="E30" s="116" t="s">
        <v>109</v>
      </c>
      <c r="F30" s="116" t="s">
        <v>111</v>
      </c>
      <c r="G30" s="116" t="s">
        <v>106</v>
      </c>
      <c r="H30" s="116" t="s">
        <v>6</v>
      </c>
      <c r="I30" s="116" t="s">
        <v>88</v>
      </c>
      <c r="J30" s="157">
        <f>'№ 9'!J29</f>
        <v>510</v>
      </c>
      <c r="K30" s="157">
        <f>'№ 9'!K29</f>
        <v>511.3</v>
      </c>
      <c r="L30" s="157">
        <f>'№ 9'!L29</f>
        <v>501.7</v>
      </c>
      <c r="M30"/>
      <c r="N30"/>
    </row>
    <row r="31" spans="1:14" ht="18.75" customHeight="1">
      <c r="A31" s="75" t="s">
        <v>93</v>
      </c>
      <c r="B31" s="75"/>
      <c r="C31" s="116" t="s">
        <v>100</v>
      </c>
      <c r="D31" s="116" t="s">
        <v>38</v>
      </c>
      <c r="E31" s="116" t="s">
        <v>109</v>
      </c>
      <c r="F31" s="116" t="s">
        <v>111</v>
      </c>
      <c r="G31" s="116" t="s">
        <v>106</v>
      </c>
      <c r="H31" s="116" t="s">
        <v>6</v>
      </c>
      <c r="I31" s="116" t="s">
        <v>248</v>
      </c>
      <c r="J31" s="157">
        <f>'№6'!H107</f>
        <v>2</v>
      </c>
      <c r="K31" s="157">
        <f>'№6'!I107</f>
        <v>2</v>
      </c>
      <c r="L31" s="157">
        <f>'№6'!J107</f>
        <v>2</v>
      </c>
      <c r="M31"/>
      <c r="N31"/>
    </row>
    <row r="32" spans="1:14" ht="43.5" customHeight="1">
      <c r="A32" s="75" t="s">
        <v>98</v>
      </c>
      <c r="B32" s="75"/>
      <c r="C32" s="116" t="s">
        <v>96</v>
      </c>
      <c r="D32" s="116"/>
      <c r="E32" s="116" t="s">
        <v>107</v>
      </c>
      <c r="F32" s="116" t="s">
        <v>32</v>
      </c>
      <c r="G32" s="116" t="s">
        <v>107</v>
      </c>
      <c r="H32" s="116" t="s">
        <v>108</v>
      </c>
      <c r="I32" s="116"/>
      <c r="J32" s="157">
        <f>J33</f>
        <v>201.5</v>
      </c>
      <c r="K32" s="157">
        <f>K33</f>
        <v>201.5</v>
      </c>
      <c r="L32" s="157">
        <f>L33</f>
        <v>201.5</v>
      </c>
      <c r="M32"/>
      <c r="N32"/>
    </row>
    <row r="33" spans="1:14" ht="27.75" customHeight="1">
      <c r="A33" s="75" t="s">
        <v>247</v>
      </c>
      <c r="B33" s="75"/>
      <c r="C33" s="116" t="s">
        <v>96</v>
      </c>
      <c r="D33" s="116"/>
      <c r="E33" s="116" t="s">
        <v>109</v>
      </c>
      <c r="F33" s="116" t="s">
        <v>32</v>
      </c>
      <c r="G33" s="116" t="s">
        <v>107</v>
      </c>
      <c r="H33" s="116" t="s">
        <v>108</v>
      </c>
      <c r="I33" s="116"/>
      <c r="J33" s="157">
        <f aca="true" t="shared" si="2" ref="J33:L34">J34</f>
        <v>201.5</v>
      </c>
      <c r="K33" s="157">
        <f t="shared" si="2"/>
        <v>201.5</v>
      </c>
      <c r="L33" s="157">
        <f t="shared" si="2"/>
        <v>201.5</v>
      </c>
      <c r="M33"/>
      <c r="N33"/>
    </row>
    <row r="34" spans="1:14" ht="33" customHeight="1">
      <c r="A34" s="75" t="s">
        <v>78</v>
      </c>
      <c r="B34" s="75"/>
      <c r="C34" s="116" t="s">
        <v>96</v>
      </c>
      <c r="D34" s="116"/>
      <c r="E34" s="116" t="s">
        <v>109</v>
      </c>
      <c r="F34" s="116" t="s">
        <v>111</v>
      </c>
      <c r="G34" s="116" t="s">
        <v>107</v>
      </c>
      <c r="H34" s="116" t="s">
        <v>108</v>
      </c>
      <c r="I34" s="116"/>
      <c r="J34" s="157">
        <f t="shared" si="2"/>
        <v>201.5</v>
      </c>
      <c r="K34" s="157">
        <f t="shared" si="2"/>
        <v>201.5</v>
      </c>
      <c r="L34" s="157">
        <f t="shared" si="2"/>
        <v>201.5</v>
      </c>
      <c r="M34"/>
      <c r="N34"/>
    </row>
    <row r="35" spans="1:14" ht="24" customHeight="1">
      <c r="A35" s="75" t="s">
        <v>1</v>
      </c>
      <c r="B35" s="75"/>
      <c r="C35" s="116" t="s">
        <v>96</v>
      </c>
      <c r="D35" s="116" t="s">
        <v>258</v>
      </c>
      <c r="E35" s="116" t="s">
        <v>109</v>
      </c>
      <c r="F35" s="116" t="s">
        <v>111</v>
      </c>
      <c r="G35" s="116" t="s">
        <v>106</v>
      </c>
      <c r="H35" s="116" t="s">
        <v>108</v>
      </c>
      <c r="I35" s="116"/>
      <c r="J35" s="157">
        <f>J36+J38</f>
        <v>201.5</v>
      </c>
      <c r="K35" s="157">
        <f>K36+K38</f>
        <v>201.5</v>
      </c>
      <c r="L35" s="157">
        <f>L36+L38</f>
        <v>201.5</v>
      </c>
      <c r="M35"/>
      <c r="N35"/>
    </row>
    <row r="36" spans="1:14" ht="49.5" customHeight="1">
      <c r="A36" s="75" t="s">
        <v>423</v>
      </c>
      <c r="B36" s="75"/>
      <c r="C36" s="116" t="s">
        <v>96</v>
      </c>
      <c r="D36" s="116" t="s">
        <v>69</v>
      </c>
      <c r="E36" s="116" t="s">
        <v>109</v>
      </c>
      <c r="F36" s="116" t="s">
        <v>111</v>
      </c>
      <c r="G36" s="116" t="s">
        <v>106</v>
      </c>
      <c r="H36" s="116" t="s">
        <v>7</v>
      </c>
      <c r="I36" s="116"/>
      <c r="J36" s="157">
        <f>J37</f>
        <v>177.3</v>
      </c>
      <c r="K36" s="157">
        <f>K37</f>
        <v>177.3</v>
      </c>
      <c r="L36" s="157">
        <f>L37</f>
        <v>177.3</v>
      </c>
      <c r="M36"/>
      <c r="N36"/>
    </row>
    <row r="37" spans="1:14" ht="24.75" customHeight="1">
      <c r="A37" s="75" t="s">
        <v>99</v>
      </c>
      <c r="B37" s="75"/>
      <c r="C37" s="116" t="s">
        <v>96</v>
      </c>
      <c r="D37" s="116" t="s">
        <v>69</v>
      </c>
      <c r="E37" s="116" t="s">
        <v>109</v>
      </c>
      <c r="F37" s="116" t="s">
        <v>111</v>
      </c>
      <c r="G37" s="116" t="s">
        <v>106</v>
      </c>
      <c r="H37" s="116" t="s">
        <v>7</v>
      </c>
      <c r="I37" s="116" t="s">
        <v>97</v>
      </c>
      <c r="J37" s="157">
        <f>'№ 9'!J36</f>
        <v>177.3</v>
      </c>
      <c r="K37" s="157">
        <f>'№ 9'!K36</f>
        <v>177.3</v>
      </c>
      <c r="L37" s="157">
        <f>'№ 9'!L36</f>
        <v>177.3</v>
      </c>
      <c r="M37"/>
      <c r="N37"/>
    </row>
    <row r="38" spans="1:14" ht="39.75" customHeight="1">
      <c r="A38" s="147" t="s">
        <v>399</v>
      </c>
      <c r="B38" s="64"/>
      <c r="C38" s="117" t="s">
        <v>96</v>
      </c>
      <c r="D38" s="117"/>
      <c r="E38" s="117" t="s">
        <v>109</v>
      </c>
      <c r="F38" s="117" t="s">
        <v>111</v>
      </c>
      <c r="G38" s="117" t="s">
        <v>106</v>
      </c>
      <c r="H38" s="117" t="s">
        <v>122</v>
      </c>
      <c r="I38" s="117"/>
      <c r="J38" s="160">
        <f>J39</f>
        <v>24.2</v>
      </c>
      <c r="K38" s="160">
        <f>K39</f>
        <v>24.2</v>
      </c>
      <c r="L38" s="160">
        <f>L39</f>
        <v>24.2</v>
      </c>
      <c r="M38"/>
      <c r="N38"/>
    </row>
    <row r="39" spans="1:14" ht="24.75" customHeight="1">
      <c r="A39" s="147" t="s">
        <v>99</v>
      </c>
      <c r="B39" s="64"/>
      <c r="C39" s="117" t="s">
        <v>96</v>
      </c>
      <c r="D39" s="117"/>
      <c r="E39" s="117" t="s">
        <v>109</v>
      </c>
      <c r="F39" s="117" t="s">
        <v>111</v>
      </c>
      <c r="G39" s="117" t="s">
        <v>106</v>
      </c>
      <c r="H39" s="117" t="s">
        <v>122</v>
      </c>
      <c r="I39" s="117" t="s">
        <v>97</v>
      </c>
      <c r="J39" s="160">
        <f>'№6'!H113</f>
        <v>24.2</v>
      </c>
      <c r="K39" s="160">
        <f>'№6'!I113</f>
        <v>24.2</v>
      </c>
      <c r="L39" s="160">
        <f>'№6'!J113</f>
        <v>24.2</v>
      </c>
      <c r="M39"/>
      <c r="N39"/>
    </row>
    <row r="40" spans="1:14" ht="26.25" customHeight="1">
      <c r="A40" s="75" t="s">
        <v>229</v>
      </c>
      <c r="B40" s="75"/>
      <c r="C40" s="116" t="s">
        <v>230</v>
      </c>
      <c r="D40" s="116"/>
      <c r="E40" s="116" t="s">
        <v>107</v>
      </c>
      <c r="F40" s="116" t="s">
        <v>32</v>
      </c>
      <c r="G40" s="116" t="s">
        <v>107</v>
      </c>
      <c r="H40" s="116" t="s">
        <v>108</v>
      </c>
      <c r="I40" s="116"/>
      <c r="J40" s="157">
        <f aca="true" t="shared" si="3" ref="J40:L44">J41</f>
        <v>20</v>
      </c>
      <c r="K40" s="157">
        <f t="shared" si="3"/>
        <v>20</v>
      </c>
      <c r="L40" s="157">
        <f t="shared" si="3"/>
        <v>20</v>
      </c>
      <c r="M40"/>
      <c r="N40"/>
    </row>
    <row r="41" spans="1:14" ht="25.5" customHeight="1">
      <c r="A41" s="64" t="s">
        <v>372</v>
      </c>
      <c r="B41" s="75"/>
      <c r="C41" s="116" t="s">
        <v>230</v>
      </c>
      <c r="D41" s="116" t="s">
        <v>29</v>
      </c>
      <c r="E41" s="116" t="s">
        <v>13</v>
      </c>
      <c r="F41" s="116" t="s">
        <v>32</v>
      </c>
      <c r="G41" s="116" t="s">
        <v>107</v>
      </c>
      <c r="H41" s="116" t="s">
        <v>108</v>
      </c>
      <c r="I41" s="116"/>
      <c r="J41" s="157">
        <f t="shared" si="3"/>
        <v>20</v>
      </c>
      <c r="K41" s="157">
        <f t="shared" si="3"/>
        <v>20</v>
      </c>
      <c r="L41" s="157">
        <f t="shared" si="3"/>
        <v>20</v>
      </c>
      <c r="M41"/>
      <c r="N41"/>
    </row>
    <row r="42" spans="1:14" ht="25.5" customHeight="1">
      <c r="A42" s="64" t="s">
        <v>94</v>
      </c>
      <c r="B42" s="75"/>
      <c r="C42" s="116" t="s">
        <v>230</v>
      </c>
      <c r="D42" s="116" t="s">
        <v>30</v>
      </c>
      <c r="E42" s="116" t="s">
        <v>13</v>
      </c>
      <c r="F42" s="116" t="s">
        <v>12</v>
      </c>
      <c r="G42" s="116" t="s">
        <v>107</v>
      </c>
      <c r="H42" s="116" t="s">
        <v>108</v>
      </c>
      <c r="I42" s="116"/>
      <c r="J42" s="157">
        <f t="shared" si="3"/>
        <v>20</v>
      </c>
      <c r="K42" s="157">
        <f t="shared" si="3"/>
        <v>20</v>
      </c>
      <c r="L42" s="157">
        <f t="shared" si="3"/>
        <v>20</v>
      </c>
      <c r="M42"/>
      <c r="N42"/>
    </row>
    <row r="43" spans="1:14" ht="21.75" customHeight="1">
      <c r="A43" s="64" t="s">
        <v>226</v>
      </c>
      <c r="B43" s="75"/>
      <c r="C43" s="116" t="s">
        <v>230</v>
      </c>
      <c r="D43" s="116"/>
      <c r="E43" s="116" t="s">
        <v>13</v>
      </c>
      <c r="F43" s="116" t="s">
        <v>12</v>
      </c>
      <c r="G43" s="116" t="s">
        <v>106</v>
      </c>
      <c r="H43" s="116" t="s">
        <v>108</v>
      </c>
      <c r="I43" s="116"/>
      <c r="J43" s="157">
        <f t="shared" si="3"/>
        <v>20</v>
      </c>
      <c r="K43" s="157">
        <f t="shared" si="3"/>
        <v>20</v>
      </c>
      <c r="L43" s="157">
        <f t="shared" si="3"/>
        <v>20</v>
      </c>
      <c r="M43"/>
      <c r="N43"/>
    </row>
    <row r="44" spans="1:14" ht="28.5" customHeight="1">
      <c r="A44" s="75" t="s">
        <v>232</v>
      </c>
      <c r="B44" s="75"/>
      <c r="C44" s="116" t="s">
        <v>230</v>
      </c>
      <c r="D44" s="116"/>
      <c r="E44" s="116" t="s">
        <v>13</v>
      </c>
      <c r="F44" s="116" t="s">
        <v>12</v>
      </c>
      <c r="G44" s="116" t="s">
        <v>106</v>
      </c>
      <c r="H44" s="116" t="s">
        <v>20</v>
      </c>
      <c r="I44" s="116"/>
      <c r="J44" s="157">
        <f t="shared" si="3"/>
        <v>20</v>
      </c>
      <c r="K44" s="157">
        <f t="shared" si="3"/>
        <v>20</v>
      </c>
      <c r="L44" s="157">
        <f t="shared" si="3"/>
        <v>20</v>
      </c>
      <c r="M44"/>
      <c r="N44"/>
    </row>
    <row r="45" spans="1:14" ht="26.25" customHeight="1">
      <c r="A45" s="75" t="s">
        <v>233</v>
      </c>
      <c r="B45" s="75"/>
      <c r="C45" s="116" t="s">
        <v>230</v>
      </c>
      <c r="D45" s="116" t="s">
        <v>30</v>
      </c>
      <c r="E45" s="116" t="s">
        <v>13</v>
      </c>
      <c r="F45" s="116" t="s">
        <v>12</v>
      </c>
      <c r="G45" s="116" t="s">
        <v>106</v>
      </c>
      <c r="H45" s="116" t="s">
        <v>20</v>
      </c>
      <c r="I45" s="116" t="s">
        <v>234</v>
      </c>
      <c r="J45" s="157">
        <f>'№6'!H122</f>
        <v>20</v>
      </c>
      <c r="K45" s="157">
        <f>'№6'!I122</f>
        <v>20</v>
      </c>
      <c r="L45" s="157">
        <f>'№6'!J122</f>
        <v>20</v>
      </c>
      <c r="M45"/>
      <c r="N45"/>
    </row>
    <row r="46" spans="1:14" ht="24.75" customHeight="1">
      <c r="A46" s="75" t="s">
        <v>82</v>
      </c>
      <c r="B46" s="64"/>
      <c r="C46" s="117" t="s">
        <v>81</v>
      </c>
      <c r="D46" s="117"/>
      <c r="E46" s="117" t="s">
        <v>107</v>
      </c>
      <c r="F46" s="117" t="s">
        <v>32</v>
      </c>
      <c r="G46" s="117" t="s">
        <v>107</v>
      </c>
      <c r="H46" s="117" t="s">
        <v>108</v>
      </c>
      <c r="I46" s="117"/>
      <c r="J46" s="160">
        <f>J47+J57</f>
        <v>239.9</v>
      </c>
      <c r="K46" s="160">
        <f>K47+K57</f>
        <v>244.4</v>
      </c>
      <c r="L46" s="160">
        <f>L47+L57</f>
        <v>246.5</v>
      </c>
      <c r="M46"/>
      <c r="N46"/>
    </row>
    <row r="47" spans="1:14" ht="50.25" customHeight="1">
      <c r="A47" s="75" t="s">
        <v>228</v>
      </c>
      <c r="B47" s="64"/>
      <c r="C47" s="117" t="s">
        <v>81</v>
      </c>
      <c r="D47" s="117"/>
      <c r="E47" s="117" t="s">
        <v>222</v>
      </c>
      <c r="F47" s="117" t="s">
        <v>32</v>
      </c>
      <c r="G47" s="117" t="s">
        <v>107</v>
      </c>
      <c r="H47" s="117" t="s">
        <v>108</v>
      </c>
      <c r="I47" s="117"/>
      <c r="J47" s="160">
        <f aca="true" t="shared" si="4" ref="J47:L50">J48</f>
        <v>30</v>
      </c>
      <c r="K47" s="160">
        <f t="shared" si="4"/>
        <v>30</v>
      </c>
      <c r="L47" s="160">
        <f t="shared" si="4"/>
        <v>30</v>
      </c>
      <c r="M47"/>
      <c r="N47"/>
    </row>
    <row r="48" spans="1:14" ht="23.25" customHeight="1">
      <c r="A48" s="75" t="s">
        <v>308</v>
      </c>
      <c r="B48" s="64"/>
      <c r="C48" s="117" t="s">
        <v>81</v>
      </c>
      <c r="D48" s="117"/>
      <c r="E48" s="117" t="s">
        <v>222</v>
      </c>
      <c r="F48" s="117" t="s">
        <v>300</v>
      </c>
      <c r="G48" s="117" t="s">
        <v>107</v>
      </c>
      <c r="H48" s="117" t="s">
        <v>108</v>
      </c>
      <c r="I48" s="117"/>
      <c r="J48" s="160">
        <f t="shared" si="4"/>
        <v>30</v>
      </c>
      <c r="K48" s="160">
        <f t="shared" si="4"/>
        <v>30</v>
      </c>
      <c r="L48" s="160">
        <f t="shared" si="4"/>
        <v>30</v>
      </c>
      <c r="M48"/>
      <c r="N48"/>
    </row>
    <row r="49" spans="1:14" ht="51.75" customHeight="1">
      <c r="A49" s="75" t="s">
        <v>304</v>
      </c>
      <c r="B49" s="64"/>
      <c r="C49" s="117" t="s">
        <v>81</v>
      </c>
      <c r="D49" s="117"/>
      <c r="E49" s="117" t="s">
        <v>222</v>
      </c>
      <c r="F49" s="117" t="s">
        <v>300</v>
      </c>
      <c r="G49" s="117" t="s">
        <v>106</v>
      </c>
      <c r="H49" s="117" t="s">
        <v>108</v>
      </c>
      <c r="I49" s="117"/>
      <c r="J49" s="160">
        <f t="shared" si="4"/>
        <v>30</v>
      </c>
      <c r="K49" s="160">
        <f t="shared" si="4"/>
        <v>30</v>
      </c>
      <c r="L49" s="160">
        <f t="shared" si="4"/>
        <v>30</v>
      </c>
      <c r="M49"/>
      <c r="N49"/>
    </row>
    <row r="50" spans="1:14" ht="36" customHeight="1">
      <c r="A50" s="75" t="s">
        <v>354</v>
      </c>
      <c r="B50" s="64"/>
      <c r="C50" s="117" t="s">
        <v>81</v>
      </c>
      <c r="D50" s="117"/>
      <c r="E50" s="117" t="s">
        <v>222</v>
      </c>
      <c r="F50" s="117" t="s">
        <v>300</v>
      </c>
      <c r="G50" s="117" t="s">
        <v>106</v>
      </c>
      <c r="H50" s="117" t="s">
        <v>224</v>
      </c>
      <c r="I50" s="117"/>
      <c r="J50" s="160">
        <f t="shared" si="4"/>
        <v>30</v>
      </c>
      <c r="K50" s="160">
        <f t="shared" si="4"/>
        <v>30</v>
      </c>
      <c r="L50" s="160">
        <f t="shared" si="4"/>
        <v>30</v>
      </c>
      <c r="M50"/>
      <c r="N50"/>
    </row>
    <row r="51" spans="1:14" ht="36" customHeight="1">
      <c r="A51" s="129" t="s">
        <v>450</v>
      </c>
      <c r="B51" s="64"/>
      <c r="C51" s="117" t="s">
        <v>81</v>
      </c>
      <c r="D51" s="117"/>
      <c r="E51" s="117" t="s">
        <v>222</v>
      </c>
      <c r="F51" s="117" t="s">
        <v>300</v>
      </c>
      <c r="G51" s="117" t="s">
        <v>106</v>
      </c>
      <c r="H51" s="117" t="s">
        <v>224</v>
      </c>
      <c r="I51" s="117" t="s">
        <v>88</v>
      </c>
      <c r="J51" s="160">
        <f>'№6'!H92</f>
        <v>30</v>
      </c>
      <c r="K51" s="160">
        <f>'№ 9'!K50</f>
        <v>30</v>
      </c>
      <c r="L51" s="160">
        <f>'№ 9'!L50</f>
        <v>30</v>
      </c>
      <c r="M51"/>
      <c r="N51"/>
    </row>
    <row r="52" spans="1:14" ht="0.75" customHeight="1">
      <c r="A52" s="135" t="s">
        <v>247</v>
      </c>
      <c r="B52" s="135"/>
      <c r="C52" s="138" t="s">
        <v>81</v>
      </c>
      <c r="D52" s="138"/>
      <c r="E52" s="138" t="s">
        <v>109</v>
      </c>
      <c r="F52" s="138" t="s">
        <v>32</v>
      </c>
      <c r="G52" s="138" t="s">
        <v>107</v>
      </c>
      <c r="H52" s="138" t="s">
        <v>108</v>
      </c>
      <c r="I52" s="138"/>
      <c r="J52" s="139">
        <f aca="true" t="shared" si="5" ref="J52:L55">J53</f>
        <v>0</v>
      </c>
      <c r="K52" s="139">
        <f t="shared" si="5"/>
        <v>0</v>
      </c>
      <c r="L52" s="139">
        <f t="shared" si="5"/>
        <v>0</v>
      </c>
      <c r="M52"/>
      <c r="N52"/>
    </row>
    <row r="53" spans="1:14" ht="27" customHeight="1" hidden="1">
      <c r="A53" s="135" t="s">
        <v>225</v>
      </c>
      <c r="B53" s="135"/>
      <c r="C53" s="138" t="s">
        <v>81</v>
      </c>
      <c r="D53" s="138"/>
      <c r="E53" s="138" t="s">
        <v>109</v>
      </c>
      <c r="F53" s="138" t="s">
        <v>111</v>
      </c>
      <c r="G53" s="138" t="s">
        <v>107</v>
      </c>
      <c r="H53" s="138" t="s">
        <v>108</v>
      </c>
      <c r="I53" s="138"/>
      <c r="J53" s="139">
        <f t="shared" si="5"/>
        <v>0</v>
      </c>
      <c r="K53" s="139">
        <f t="shared" si="5"/>
        <v>0</v>
      </c>
      <c r="L53" s="139">
        <f t="shared" si="5"/>
        <v>0</v>
      </c>
      <c r="M53"/>
      <c r="N53"/>
    </row>
    <row r="54" spans="1:14" ht="35.25" customHeight="1" hidden="1">
      <c r="A54" s="135" t="s">
        <v>1</v>
      </c>
      <c r="B54" s="135"/>
      <c r="C54" s="138" t="s">
        <v>81</v>
      </c>
      <c r="D54" s="138"/>
      <c r="E54" s="138" t="s">
        <v>109</v>
      </c>
      <c r="F54" s="138" t="s">
        <v>111</v>
      </c>
      <c r="G54" s="138" t="s">
        <v>106</v>
      </c>
      <c r="H54" s="138" t="s">
        <v>108</v>
      </c>
      <c r="I54" s="138"/>
      <c r="J54" s="139">
        <f t="shared" si="5"/>
        <v>0</v>
      </c>
      <c r="K54" s="139">
        <f t="shared" si="5"/>
        <v>0</v>
      </c>
      <c r="L54" s="139">
        <f t="shared" si="5"/>
        <v>0</v>
      </c>
      <c r="M54"/>
      <c r="N54"/>
    </row>
    <row r="55" spans="1:14" ht="54.75" customHeight="1" hidden="1">
      <c r="A55" s="135" t="s">
        <v>251</v>
      </c>
      <c r="B55" s="135"/>
      <c r="C55" s="138" t="s">
        <v>81</v>
      </c>
      <c r="D55" s="138"/>
      <c r="E55" s="138" t="s">
        <v>109</v>
      </c>
      <c r="F55" s="138" t="s">
        <v>111</v>
      </c>
      <c r="G55" s="138" t="s">
        <v>106</v>
      </c>
      <c r="H55" s="138" t="s">
        <v>8</v>
      </c>
      <c r="I55" s="138"/>
      <c r="J55" s="139">
        <f t="shared" si="5"/>
        <v>0</v>
      </c>
      <c r="K55" s="139">
        <f t="shared" si="5"/>
        <v>0</v>
      </c>
      <c r="L55" s="139">
        <f t="shared" si="5"/>
        <v>0</v>
      </c>
      <c r="M55"/>
      <c r="N55"/>
    </row>
    <row r="56" spans="1:14" ht="37.5" customHeight="1" hidden="1">
      <c r="A56" s="135" t="s">
        <v>335</v>
      </c>
      <c r="B56" s="135"/>
      <c r="C56" s="138" t="s">
        <v>81</v>
      </c>
      <c r="D56" s="138"/>
      <c r="E56" s="138" t="s">
        <v>109</v>
      </c>
      <c r="F56" s="138" t="s">
        <v>111</v>
      </c>
      <c r="G56" s="138" t="s">
        <v>106</v>
      </c>
      <c r="H56" s="138" t="s">
        <v>8</v>
      </c>
      <c r="I56" s="138" t="s">
        <v>88</v>
      </c>
      <c r="J56" s="139">
        <v>0</v>
      </c>
      <c r="K56" s="139">
        <v>0</v>
      </c>
      <c r="L56" s="139">
        <v>0</v>
      </c>
      <c r="M56"/>
      <c r="N56"/>
    </row>
    <row r="57" spans="1:14" ht="37.5" customHeight="1">
      <c r="A57" s="64" t="s">
        <v>95</v>
      </c>
      <c r="B57" s="75"/>
      <c r="C57" s="116" t="s">
        <v>81</v>
      </c>
      <c r="D57" s="116"/>
      <c r="E57" s="116" t="s">
        <v>13</v>
      </c>
      <c r="F57" s="116" t="s">
        <v>32</v>
      </c>
      <c r="G57" s="116" t="s">
        <v>107</v>
      </c>
      <c r="H57" s="116" t="s">
        <v>108</v>
      </c>
      <c r="I57" s="130"/>
      <c r="J57" s="157">
        <f aca="true" t="shared" si="6" ref="J57:L58">J58</f>
        <v>209.9</v>
      </c>
      <c r="K57" s="157">
        <f t="shared" si="6"/>
        <v>214.4</v>
      </c>
      <c r="L57" s="157">
        <f t="shared" si="6"/>
        <v>216.5</v>
      </c>
      <c r="M57"/>
      <c r="N57"/>
    </row>
    <row r="58" spans="1:14" ht="24.75" customHeight="1">
      <c r="A58" s="64" t="s">
        <v>94</v>
      </c>
      <c r="B58" s="75"/>
      <c r="C58" s="116" t="s">
        <v>81</v>
      </c>
      <c r="D58" s="116"/>
      <c r="E58" s="116" t="s">
        <v>13</v>
      </c>
      <c r="F58" s="116" t="s">
        <v>12</v>
      </c>
      <c r="G58" s="116" t="s">
        <v>107</v>
      </c>
      <c r="H58" s="116" t="s">
        <v>108</v>
      </c>
      <c r="I58" s="130"/>
      <c r="J58" s="157">
        <f t="shared" si="6"/>
        <v>209.9</v>
      </c>
      <c r="K58" s="157">
        <f t="shared" si="6"/>
        <v>214.4</v>
      </c>
      <c r="L58" s="157">
        <f t="shared" si="6"/>
        <v>216.5</v>
      </c>
      <c r="M58"/>
      <c r="N58"/>
    </row>
    <row r="59" spans="1:14" ht="24.75" customHeight="1">
      <c r="A59" s="75" t="s">
        <v>226</v>
      </c>
      <c r="B59" s="75"/>
      <c r="C59" s="116" t="s">
        <v>81</v>
      </c>
      <c r="D59" s="116"/>
      <c r="E59" s="116" t="s">
        <v>13</v>
      </c>
      <c r="F59" s="116" t="s">
        <v>12</v>
      </c>
      <c r="G59" s="116" t="s">
        <v>106</v>
      </c>
      <c r="H59" s="116" t="s">
        <v>108</v>
      </c>
      <c r="I59" s="130"/>
      <c r="J59" s="157">
        <f>J60+J62+J64+J66</f>
        <v>209.9</v>
      </c>
      <c r="K59" s="157">
        <f>K60+K62+K64+K66</f>
        <v>214.4</v>
      </c>
      <c r="L59" s="157">
        <f>L60+L62+L64+L66</f>
        <v>216.5</v>
      </c>
      <c r="M59"/>
      <c r="N59"/>
    </row>
    <row r="60" spans="1:14" ht="37.5" customHeight="1">
      <c r="A60" s="75" t="s">
        <v>400</v>
      </c>
      <c r="B60" s="75"/>
      <c r="C60" s="116" t="s">
        <v>81</v>
      </c>
      <c r="D60" s="116" t="s">
        <v>72</v>
      </c>
      <c r="E60" s="116" t="s">
        <v>13</v>
      </c>
      <c r="F60" s="116" t="s">
        <v>12</v>
      </c>
      <c r="G60" s="116" t="s">
        <v>106</v>
      </c>
      <c r="H60" s="116" t="s">
        <v>17</v>
      </c>
      <c r="I60" s="130"/>
      <c r="J60" s="157">
        <f>J61</f>
        <v>87.5</v>
      </c>
      <c r="K60" s="157">
        <f>K61</f>
        <v>89.5</v>
      </c>
      <c r="L60" s="157">
        <f>L61</f>
        <v>91.5</v>
      </c>
      <c r="M60"/>
      <c r="N60"/>
    </row>
    <row r="61" spans="1:14" ht="41.25" customHeight="1">
      <c r="A61" s="129" t="s">
        <v>450</v>
      </c>
      <c r="B61" s="75"/>
      <c r="C61" s="116" t="s">
        <v>81</v>
      </c>
      <c r="D61" s="116" t="s">
        <v>72</v>
      </c>
      <c r="E61" s="116" t="s">
        <v>13</v>
      </c>
      <c r="F61" s="116" t="s">
        <v>12</v>
      </c>
      <c r="G61" s="116" t="s">
        <v>106</v>
      </c>
      <c r="H61" s="116" t="s">
        <v>17</v>
      </c>
      <c r="I61" s="130" t="s">
        <v>88</v>
      </c>
      <c r="J61" s="159">
        <f>'№ 9'!J60</f>
        <v>87.5</v>
      </c>
      <c r="K61" s="159">
        <f>'№ 9'!K60</f>
        <v>89.5</v>
      </c>
      <c r="L61" s="159">
        <f>'№ 9'!L60</f>
        <v>91.5</v>
      </c>
      <c r="M61"/>
      <c r="N61"/>
    </row>
    <row r="62" spans="1:14" ht="43.5" customHeight="1">
      <c r="A62" s="71" t="s">
        <v>401</v>
      </c>
      <c r="B62" s="75"/>
      <c r="C62" s="116" t="s">
        <v>81</v>
      </c>
      <c r="D62" s="116" t="s">
        <v>73</v>
      </c>
      <c r="E62" s="116" t="s">
        <v>13</v>
      </c>
      <c r="F62" s="116" t="s">
        <v>12</v>
      </c>
      <c r="G62" s="116" t="s">
        <v>106</v>
      </c>
      <c r="H62" s="116" t="s">
        <v>18</v>
      </c>
      <c r="I62" s="130"/>
      <c r="J62" s="157">
        <f>J63</f>
        <v>98.4</v>
      </c>
      <c r="K62" s="157">
        <f>K63</f>
        <v>100</v>
      </c>
      <c r="L62" s="157">
        <f>L63</f>
        <v>100</v>
      </c>
      <c r="M62"/>
      <c r="N62"/>
    </row>
    <row r="63" spans="1:14" ht="39" customHeight="1">
      <c r="A63" s="129" t="s">
        <v>450</v>
      </c>
      <c r="B63" s="75"/>
      <c r="C63" s="116" t="s">
        <v>81</v>
      </c>
      <c r="D63" s="116" t="s">
        <v>73</v>
      </c>
      <c r="E63" s="116" t="s">
        <v>13</v>
      </c>
      <c r="F63" s="116" t="s">
        <v>12</v>
      </c>
      <c r="G63" s="116" t="s">
        <v>106</v>
      </c>
      <c r="H63" s="116" t="s">
        <v>18</v>
      </c>
      <c r="I63" s="130" t="s">
        <v>88</v>
      </c>
      <c r="J63" s="159">
        <f>'№ 9'!J62</f>
        <v>98.4</v>
      </c>
      <c r="K63" s="159">
        <f>'№ 9'!K62</f>
        <v>100</v>
      </c>
      <c r="L63" s="159">
        <f>'№ 9'!L62</f>
        <v>100</v>
      </c>
      <c r="M63"/>
      <c r="N63"/>
    </row>
    <row r="64" spans="1:12" ht="26.25" customHeight="1">
      <c r="A64" s="71" t="s">
        <v>74</v>
      </c>
      <c r="B64" s="75"/>
      <c r="C64" s="116" t="s">
        <v>81</v>
      </c>
      <c r="D64" s="116" t="s">
        <v>76</v>
      </c>
      <c r="E64" s="116" t="s">
        <v>13</v>
      </c>
      <c r="F64" s="116" t="s">
        <v>12</v>
      </c>
      <c r="G64" s="116" t="s">
        <v>106</v>
      </c>
      <c r="H64" s="116" t="s">
        <v>19</v>
      </c>
      <c r="I64" s="130"/>
      <c r="J64" s="157">
        <f>J65</f>
        <v>2</v>
      </c>
      <c r="K64" s="157">
        <f>K65</f>
        <v>2</v>
      </c>
      <c r="L64" s="157">
        <f>L65</f>
        <v>2</v>
      </c>
    </row>
    <row r="65" spans="1:12" ht="27.75" customHeight="1">
      <c r="A65" s="71" t="s">
        <v>93</v>
      </c>
      <c r="B65" s="75"/>
      <c r="C65" s="116" t="s">
        <v>81</v>
      </c>
      <c r="D65" s="116"/>
      <c r="E65" s="116" t="s">
        <v>13</v>
      </c>
      <c r="F65" s="116" t="s">
        <v>12</v>
      </c>
      <c r="G65" s="116" t="s">
        <v>106</v>
      </c>
      <c r="H65" s="116" t="s">
        <v>19</v>
      </c>
      <c r="I65" s="130" t="s">
        <v>248</v>
      </c>
      <c r="J65" s="157">
        <f>'№6'!H131</f>
        <v>2</v>
      </c>
      <c r="K65" s="157">
        <f>'№6'!I131</f>
        <v>2</v>
      </c>
      <c r="L65" s="157">
        <f>'№6'!J131</f>
        <v>2</v>
      </c>
    </row>
    <row r="66" spans="1:12" ht="28.5" customHeight="1">
      <c r="A66" s="71" t="s">
        <v>402</v>
      </c>
      <c r="B66" s="75"/>
      <c r="C66" s="116" t="s">
        <v>81</v>
      </c>
      <c r="D66" s="116"/>
      <c r="E66" s="116" t="s">
        <v>13</v>
      </c>
      <c r="F66" s="116" t="s">
        <v>12</v>
      </c>
      <c r="G66" s="116" t="s">
        <v>106</v>
      </c>
      <c r="H66" s="116" t="s">
        <v>126</v>
      </c>
      <c r="I66" s="130"/>
      <c r="J66" s="157">
        <f>J67</f>
        <v>22</v>
      </c>
      <c r="K66" s="157">
        <f>K67</f>
        <v>22.9</v>
      </c>
      <c r="L66" s="157">
        <f>L67</f>
        <v>23</v>
      </c>
    </row>
    <row r="67" spans="1:14" ht="39" customHeight="1">
      <c r="A67" s="129" t="s">
        <v>450</v>
      </c>
      <c r="B67" s="75"/>
      <c r="C67" s="116" t="s">
        <v>81</v>
      </c>
      <c r="D67" s="116" t="s">
        <v>73</v>
      </c>
      <c r="E67" s="116" t="s">
        <v>13</v>
      </c>
      <c r="F67" s="116" t="s">
        <v>12</v>
      </c>
      <c r="G67" s="116" t="s">
        <v>106</v>
      </c>
      <c r="H67" s="116" t="s">
        <v>126</v>
      </c>
      <c r="I67" s="130" t="s">
        <v>88</v>
      </c>
      <c r="J67" s="159">
        <f>'№ 9'!J66</f>
        <v>22</v>
      </c>
      <c r="K67" s="159">
        <f>'№ 9'!K66</f>
        <v>22.9</v>
      </c>
      <c r="L67" s="159">
        <f>'№ 9'!L66</f>
        <v>23</v>
      </c>
      <c r="M67"/>
      <c r="N67"/>
    </row>
    <row r="68" spans="1:12" ht="0.75" customHeight="1">
      <c r="A68" s="135" t="s">
        <v>55</v>
      </c>
      <c r="B68" s="138" t="s">
        <v>54</v>
      </c>
      <c r="C68" s="138"/>
      <c r="D68" s="138"/>
      <c r="E68" s="138"/>
      <c r="F68" s="138"/>
      <c r="G68" s="138"/>
      <c r="H68" s="138"/>
      <c r="I68" s="138"/>
      <c r="J68" s="161">
        <f aca="true" t="shared" si="7" ref="J68:L72">J69</f>
        <v>0</v>
      </c>
      <c r="K68" s="161">
        <f t="shared" si="7"/>
        <v>0</v>
      </c>
      <c r="L68" s="161">
        <f t="shared" si="7"/>
        <v>0</v>
      </c>
    </row>
    <row r="69" spans="1:12" ht="33" customHeight="1" hidden="1">
      <c r="A69" s="135" t="s">
        <v>89</v>
      </c>
      <c r="B69" s="135"/>
      <c r="C69" s="138" t="s">
        <v>87</v>
      </c>
      <c r="D69" s="138"/>
      <c r="E69" s="138" t="s">
        <v>107</v>
      </c>
      <c r="F69" s="138" t="s">
        <v>32</v>
      </c>
      <c r="G69" s="138" t="s">
        <v>107</v>
      </c>
      <c r="H69" s="138" t="s">
        <v>108</v>
      </c>
      <c r="I69" s="135"/>
      <c r="J69" s="161">
        <f t="shared" si="7"/>
        <v>0</v>
      </c>
      <c r="K69" s="161">
        <f t="shared" si="7"/>
        <v>0</v>
      </c>
      <c r="L69" s="161">
        <f t="shared" si="7"/>
        <v>0</v>
      </c>
    </row>
    <row r="70" spans="1:12" ht="42.75" customHeight="1" hidden="1">
      <c r="A70" s="135" t="s">
        <v>95</v>
      </c>
      <c r="B70" s="135"/>
      <c r="C70" s="138" t="s">
        <v>87</v>
      </c>
      <c r="D70" s="138" t="s">
        <v>70</v>
      </c>
      <c r="E70" s="138" t="s">
        <v>13</v>
      </c>
      <c r="F70" s="138" t="s">
        <v>32</v>
      </c>
      <c r="G70" s="138" t="s">
        <v>107</v>
      </c>
      <c r="H70" s="138" t="s">
        <v>108</v>
      </c>
      <c r="I70" s="135"/>
      <c r="J70" s="161">
        <f t="shared" si="7"/>
        <v>0</v>
      </c>
      <c r="K70" s="161">
        <f t="shared" si="7"/>
        <v>0</v>
      </c>
      <c r="L70" s="161">
        <f t="shared" si="7"/>
        <v>0</v>
      </c>
    </row>
    <row r="71" spans="1:12" ht="33" customHeight="1" hidden="1">
      <c r="A71" s="135" t="s">
        <v>357</v>
      </c>
      <c r="B71" s="140"/>
      <c r="C71" s="138" t="s">
        <v>87</v>
      </c>
      <c r="D71" s="138" t="s">
        <v>71</v>
      </c>
      <c r="E71" s="138" t="s">
        <v>13</v>
      </c>
      <c r="F71" s="138" t="s">
        <v>12</v>
      </c>
      <c r="G71" s="138" t="s">
        <v>107</v>
      </c>
      <c r="H71" s="138" t="s">
        <v>108</v>
      </c>
      <c r="I71" s="138"/>
      <c r="J71" s="161">
        <f t="shared" si="7"/>
        <v>0</v>
      </c>
      <c r="K71" s="161">
        <f t="shared" si="7"/>
        <v>0</v>
      </c>
      <c r="L71" s="161">
        <f t="shared" si="7"/>
        <v>0</v>
      </c>
    </row>
    <row r="72" spans="1:12" ht="30" customHeight="1" hidden="1">
      <c r="A72" s="135" t="s">
        <v>226</v>
      </c>
      <c r="B72" s="140"/>
      <c r="C72" s="138" t="s">
        <v>87</v>
      </c>
      <c r="D72" s="138"/>
      <c r="E72" s="138" t="s">
        <v>13</v>
      </c>
      <c r="F72" s="138" t="s">
        <v>12</v>
      </c>
      <c r="G72" s="138" t="s">
        <v>106</v>
      </c>
      <c r="H72" s="138" t="s">
        <v>108</v>
      </c>
      <c r="I72" s="138"/>
      <c r="J72" s="161">
        <f t="shared" si="7"/>
        <v>0</v>
      </c>
      <c r="K72" s="161">
        <f t="shared" si="7"/>
        <v>0</v>
      </c>
      <c r="L72" s="161">
        <f t="shared" si="7"/>
        <v>0</v>
      </c>
    </row>
    <row r="73" spans="1:12" ht="46.5" customHeight="1" hidden="1">
      <c r="A73" s="150" t="s">
        <v>236</v>
      </c>
      <c r="B73" s="140"/>
      <c r="C73" s="138" t="s">
        <v>87</v>
      </c>
      <c r="D73" s="138"/>
      <c r="E73" s="138" t="s">
        <v>13</v>
      </c>
      <c r="F73" s="138" t="s">
        <v>12</v>
      </c>
      <c r="G73" s="138" t="s">
        <v>106</v>
      </c>
      <c r="H73" s="138" t="s">
        <v>11</v>
      </c>
      <c r="I73" s="138"/>
      <c r="J73" s="161">
        <f>J74+J75</f>
        <v>0</v>
      </c>
      <c r="K73" s="161">
        <f>K74+K75</f>
        <v>0</v>
      </c>
      <c r="L73" s="161">
        <f>L74+L75</f>
        <v>0</v>
      </c>
    </row>
    <row r="74" spans="1:12" ht="33" customHeight="1" hidden="1">
      <c r="A74" s="135" t="s">
        <v>254</v>
      </c>
      <c r="B74" s="140"/>
      <c r="C74" s="138" t="s">
        <v>87</v>
      </c>
      <c r="D74" s="138"/>
      <c r="E74" s="138" t="s">
        <v>13</v>
      </c>
      <c r="F74" s="138" t="s">
        <v>12</v>
      </c>
      <c r="G74" s="138" t="s">
        <v>106</v>
      </c>
      <c r="H74" s="138" t="s">
        <v>11</v>
      </c>
      <c r="I74" s="138" t="s">
        <v>90</v>
      </c>
      <c r="J74" s="161">
        <v>0</v>
      </c>
      <c r="K74" s="161">
        <v>0</v>
      </c>
      <c r="L74" s="161">
        <v>0</v>
      </c>
    </row>
    <row r="75" spans="1:12" ht="48.75" customHeight="1" hidden="1">
      <c r="A75" s="135" t="s">
        <v>335</v>
      </c>
      <c r="B75" s="135"/>
      <c r="C75" s="138" t="s">
        <v>87</v>
      </c>
      <c r="D75" s="138" t="s">
        <v>59</v>
      </c>
      <c r="E75" s="138" t="s">
        <v>13</v>
      </c>
      <c r="F75" s="138" t="s">
        <v>12</v>
      </c>
      <c r="G75" s="138" t="s">
        <v>106</v>
      </c>
      <c r="H75" s="138" t="s">
        <v>11</v>
      </c>
      <c r="I75" s="138" t="s">
        <v>88</v>
      </c>
      <c r="J75" s="161">
        <v>0</v>
      </c>
      <c r="K75" s="161">
        <v>0</v>
      </c>
      <c r="L75" s="161">
        <v>0</v>
      </c>
    </row>
    <row r="76" spans="1:12" ht="26.25" customHeight="1">
      <c r="A76" s="74" t="s">
        <v>291</v>
      </c>
      <c r="B76" s="62" t="s">
        <v>53</v>
      </c>
      <c r="C76" s="116"/>
      <c r="D76" s="116"/>
      <c r="E76" s="116"/>
      <c r="F76" s="116"/>
      <c r="G76" s="116"/>
      <c r="H76" s="116"/>
      <c r="I76" s="130"/>
      <c r="J76" s="157">
        <f>J77</f>
        <v>10</v>
      </c>
      <c r="K76" s="157">
        <f>K77</f>
        <v>10</v>
      </c>
      <c r="L76" s="157">
        <f>L77</f>
        <v>10</v>
      </c>
    </row>
    <row r="77" spans="1:12" ht="36.75" customHeight="1">
      <c r="A77" s="74" t="s">
        <v>289</v>
      </c>
      <c r="B77" s="74"/>
      <c r="C77" s="116" t="s">
        <v>288</v>
      </c>
      <c r="D77" s="116"/>
      <c r="E77" s="116" t="s">
        <v>107</v>
      </c>
      <c r="F77" s="116" t="s">
        <v>32</v>
      </c>
      <c r="G77" s="116" t="s">
        <v>107</v>
      </c>
      <c r="H77" s="116" t="s">
        <v>108</v>
      </c>
      <c r="I77" s="130"/>
      <c r="J77" s="162">
        <f>J78+J86</f>
        <v>10</v>
      </c>
      <c r="K77" s="162">
        <f>K78+K86</f>
        <v>10</v>
      </c>
      <c r="L77" s="162">
        <f>L78+L86</f>
        <v>10</v>
      </c>
    </row>
    <row r="78" spans="1:12" ht="0.75" customHeight="1">
      <c r="A78" s="151" t="s">
        <v>285</v>
      </c>
      <c r="B78" s="151"/>
      <c r="C78" s="138" t="s">
        <v>288</v>
      </c>
      <c r="D78" s="138" t="s">
        <v>26</v>
      </c>
      <c r="E78" s="138" t="s">
        <v>116</v>
      </c>
      <c r="F78" s="138" t="s">
        <v>32</v>
      </c>
      <c r="G78" s="138" t="s">
        <v>107</v>
      </c>
      <c r="H78" s="138" t="s">
        <v>108</v>
      </c>
      <c r="I78" s="138"/>
      <c r="J78" s="161">
        <f>J79</f>
        <v>0</v>
      </c>
      <c r="K78" s="161">
        <f>K79+K83</f>
        <v>0</v>
      </c>
      <c r="L78" s="161">
        <f>L79+L83</f>
        <v>0</v>
      </c>
    </row>
    <row r="79" spans="1:12" ht="21.75" customHeight="1" hidden="1">
      <c r="A79" s="151" t="s">
        <v>308</v>
      </c>
      <c r="B79" s="151"/>
      <c r="C79" s="138" t="s">
        <v>288</v>
      </c>
      <c r="D79" s="138" t="s">
        <v>39</v>
      </c>
      <c r="E79" s="138" t="s">
        <v>116</v>
      </c>
      <c r="F79" s="138" t="s">
        <v>300</v>
      </c>
      <c r="G79" s="138" t="s">
        <v>107</v>
      </c>
      <c r="H79" s="138" t="s">
        <v>108</v>
      </c>
      <c r="I79" s="138"/>
      <c r="J79" s="161">
        <f>J80+J83</f>
        <v>0</v>
      </c>
      <c r="K79" s="161">
        <f>K81</f>
        <v>0</v>
      </c>
      <c r="L79" s="161">
        <f>L81</f>
        <v>0</v>
      </c>
    </row>
    <row r="80" spans="1:12" ht="49.5" customHeight="1" hidden="1">
      <c r="A80" s="135" t="s">
        <v>403</v>
      </c>
      <c r="B80" s="151"/>
      <c r="C80" s="138" t="s">
        <v>288</v>
      </c>
      <c r="D80" s="138" t="s">
        <v>27</v>
      </c>
      <c r="E80" s="138" t="s">
        <v>116</v>
      </c>
      <c r="F80" s="138" t="s">
        <v>300</v>
      </c>
      <c r="G80" s="138" t="s">
        <v>106</v>
      </c>
      <c r="H80" s="138" t="s">
        <v>108</v>
      </c>
      <c r="I80" s="138"/>
      <c r="J80" s="161">
        <f aca="true" t="shared" si="8" ref="J80:L81">J81</f>
        <v>0</v>
      </c>
      <c r="K80" s="161">
        <f t="shared" si="8"/>
        <v>0</v>
      </c>
      <c r="L80" s="161">
        <f t="shared" si="8"/>
        <v>0</v>
      </c>
    </row>
    <row r="81" spans="1:12" ht="39" customHeight="1" hidden="1">
      <c r="A81" s="135" t="s">
        <v>350</v>
      </c>
      <c r="B81" s="151"/>
      <c r="C81" s="138" t="s">
        <v>288</v>
      </c>
      <c r="D81" s="138" t="s">
        <v>28</v>
      </c>
      <c r="E81" s="138" t="s">
        <v>116</v>
      </c>
      <c r="F81" s="138" t="s">
        <v>300</v>
      </c>
      <c r="G81" s="138" t="s">
        <v>106</v>
      </c>
      <c r="H81" s="138" t="s">
        <v>124</v>
      </c>
      <c r="I81" s="138"/>
      <c r="J81" s="161">
        <f t="shared" si="8"/>
        <v>0</v>
      </c>
      <c r="K81" s="161">
        <f t="shared" si="8"/>
        <v>0</v>
      </c>
      <c r="L81" s="161">
        <f t="shared" si="8"/>
        <v>0</v>
      </c>
    </row>
    <row r="82" spans="1:14" s="15" customFormat="1" ht="37.5" customHeight="1" hidden="1">
      <c r="A82" s="135" t="s">
        <v>335</v>
      </c>
      <c r="B82" s="151"/>
      <c r="C82" s="138" t="s">
        <v>288</v>
      </c>
      <c r="D82" s="138" t="s">
        <v>28</v>
      </c>
      <c r="E82" s="138" t="s">
        <v>116</v>
      </c>
      <c r="F82" s="138" t="s">
        <v>300</v>
      </c>
      <c r="G82" s="138" t="s">
        <v>106</v>
      </c>
      <c r="H82" s="138" t="s">
        <v>124</v>
      </c>
      <c r="I82" s="138" t="s">
        <v>88</v>
      </c>
      <c r="J82" s="163">
        <v>0</v>
      </c>
      <c r="K82" s="161">
        <v>0</v>
      </c>
      <c r="L82" s="161">
        <v>0</v>
      </c>
      <c r="M82" s="16"/>
      <c r="N82" s="16"/>
    </row>
    <row r="83" spans="1:14" ht="36" customHeight="1" hidden="1">
      <c r="A83" s="135" t="s">
        <v>305</v>
      </c>
      <c r="B83" s="151"/>
      <c r="C83" s="138" t="s">
        <v>288</v>
      </c>
      <c r="D83" s="138"/>
      <c r="E83" s="138" t="s">
        <v>116</v>
      </c>
      <c r="F83" s="138" t="s">
        <v>300</v>
      </c>
      <c r="G83" s="138" t="s">
        <v>112</v>
      </c>
      <c r="H83" s="138" t="s">
        <v>125</v>
      </c>
      <c r="I83" s="138"/>
      <c r="J83" s="161">
        <f>J85</f>
        <v>0</v>
      </c>
      <c r="K83" s="161">
        <f>K84</f>
        <v>0</v>
      </c>
      <c r="L83" s="161">
        <f>L84</f>
        <v>0</v>
      </c>
      <c r="M83"/>
      <c r="N83"/>
    </row>
    <row r="84" spans="1:14" ht="25.5" customHeight="1" hidden="1">
      <c r="A84" s="135" t="s">
        <v>404</v>
      </c>
      <c r="B84" s="151"/>
      <c r="C84" s="138" t="s">
        <v>288</v>
      </c>
      <c r="D84" s="138"/>
      <c r="E84" s="138" t="s">
        <v>116</v>
      </c>
      <c r="F84" s="138" t="s">
        <v>300</v>
      </c>
      <c r="G84" s="138" t="s">
        <v>112</v>
      </c>
      <c r="H84" s="138" t="s">
        <v>125</v>
      </c>
      <c r="I84" s="138"/>
      <c r="J84" s="161">
        <f>J85</f>
        <v>0</v>
      </c>
      <c r="K84" s="161">
        <f>K85</f>
        <v>0</v>
      </c>
      <c r="L84" s="161">
        <f>L85</f>
        <v>0</v>
      </c>
      <c r="M84"/>
      <c r="N84"/>
    </row>
    <row r="85" spans="1:14" ht="38.25" customHeight="1" hidden="1">
      <c r="A85" s="135" t="s">
        <v>335</v>
      </c>
      <c r="B85" s="151"/>
      <c r="C85" s="138" t="s">
        <v>288</v>
      </c>
      <c r="D85" s="138"/>
      <c r="E85" s="138" t="s">
        <v>116</v>
      </c>
      <c r="F85" s="138" t="s">
        <v>300</v>
      </c>
      <c r="G85" s="138" t="s">
        <v>106</v>
      </c>
      <c r="H85" s="138" t="s">
        <v>125</v>
      </c>
      <c r="I85" s="138" t="s">
        <v>88</v>
      </c>
      <c r="J85" s="161">
        <v>0</v>
      </c>
      <c r="K85" s="161">
        <v>0</v>
      </c>
      <c r="L85" s="161">
        <v>0</v>
      </c>
      <c r="M85"/>
      <c r="N85"/>
    </row>
    <row r="86" spans="1:14" ht="27.75" customHeight="1">
      <c r="A86" s="64" t="s">
        <v>358</v>
      </c>
      <c r="B86" s="74"/>
      <c r="C86" s="116" t="s">
        <v>288</v>
      </c>
      <c r="D86" s="116"/>
      <c r="E86" s="116" t="s">
        <v>13</v>
      </c>
      <c r="F86" s="116" t="s">
        <v>32</v>
      </c>
      <c r="G86" s="116" t="s">
        <v>107</v>
      </c>
      <c r="H86" s="116" t="s">
        <v>108</v>
      </c>
      <c r="I86" s="116"/>
      <c r="J86" s="157">
        <f aca="true" t="shared" si="9" ref="J86:L88">J87</f>
        <v>10</v>
      </c>
      <c r="K86" s="157">
        <f t="shared" si="9"/>
        <v>10</v>
      </c>
      <c r="L86" s="157">
        <f t="shared" si="9"/>
        <v>10</v>
      </c>
      <c r="M86"/>
      <c r="N86"/>
    </row>
    <row r="87" spans="1:14" ht="27" customHeight="1">
      <c r="A87" s="64" t="s">
        <v>94</v>
      </c>
      <c r="B87" s="74"/>
      <c r="C87" s="116" t="s">
        <v>288</v>
      </c>
      <c r="D87" s="116"/>
      <c r="E87" s="116" t="s">
        <v>13</v>
      </c>
      <c r="F87" s="116" t="s">
        <v>12</v>
      </c>
      <c r="G87" s="116" t="s">
        <v>107</v>
      </c>
      <c r="H87" s="116" t="s">
        <v>108</v>
      </c>
      <c r="I87" s="116"/>
      <c r="J87" s="157">
        <f t="shared" si="9"/>
        <v>10</v>
      </c>
      <c r="K87" s="157">
        <f t="shared" si="9"/>
        <v>10</v>
      </c>
      <c r="L87" s="157">
        <f t="shared" si="9"/>
        <v>10</v>
      </c>
      <c r="M87"/>
      <c r="N87"/>
    </row>
    <row r="88" spans="1:14" ht="26.25" customHeight="1">
      <c r="A88" s="75" t="s">
        <v>226</v>
      </c>
      <c r="B88" s="74"/>
      <c r="C88" s="116" t="s">
        <v>288</v>
      </c>
      <c r="D88" s="116"/>
      <c r="E88" s="116" t="s">
        <v>13</v>
      </c>
      <c r="F88" s="116" t="s">
        <v>12</v>
      </c>
      <c r="G88" s="116" t="s">
        <v>106</v>
      </c>
      <c r="H88" s="116" t="s">
        <v>108</v>
      </c>
      <c r="I88" s="116"/>
      <c r="J88" s="157">
        <f t="shared" si="9"/>
        <v>10</v>
      </c>
      <c r="K88" s="157">
        <f t="shared" si="9"/>
        <v>10</v>
      </c>
      <c r="L88" s="157">
        <f t="shared" si="9"/>
        <v>10</v>
      </c>
      <c r="M88"/>
      <c r="N88"/>
    </row>
    <row r="89" spans="1:14" ht="26.25" customHeight="1">
      <c r="A89" s="75" t="s">
        <v>93</v>
      </c>
      <c r="B89" s="71"/>
      <c r="C89" s="117" t="s">
        <v>288</v>
      </c>
      <c r="D89" s="117"/>
      <c r="E89" s="117" t="s">
        <v>13</v>
      </c>
      <c r="F89" s="117" t="s">
        <v>12</v>
      </c>
      <c r="G89" s="117" t="s">
        <v>106</v>
      </c>
      <c r="H89" s="117" t="s">
        <v>131</v>
      </c>
      <c r="I89" s="117" t="s">
        <v>248</v>
      </c>
      <c r="J89" s="157">
        <f>'№6'!H142</f>
        <v>10</v>
      </c>
      <c r="K89" s="157">
        <f>'№6'!I142</f>
        <v>10</v>
      </c>
      <c r="L89" s="157">
        <f>'№6'!J142</f>
        <v>10</v>
      </c>
      <c r="M89"/>
      <c r="N89"/>
    </row>
    <row r="90" spans="1:14" ht="24.75" customHeight="1">
      <c r="A90" s="74" t="s">
        <v>61</v>
      </c>
      <c r="B90" s="116" t="s">
        <v>52</v>
      </c>
      <c r="C90" s="116"/>
      <c r="D90" s="116"/>
      <c r="E90" s="116"/>
      <c r="F90" s="116"/>
      <c r="G90" s="116"/>
      <c r="H90" s="116"/>
      <c r="I90" s="116"/>
      <c r="J90" s="162">
        <f>J91</f>
        <v>2170.2</v>
      </c>
      <c r="K90" s="162">
        <f>K91</f>
        <v>2222.3</v>
      </c>
      <c r="L90" s="162">
        <f>L91</f>
        <v>2304.5</v>
      </c>
      <c r="M90"/>
      <c r="N90"/>
    </row>
    <row r="91" spans="1:14" ht="26.25" customHeight="1">
      <c r="A91" s="74" t="s">
        <v>44</v>
      </c>
      <c r="B91" s="116"/>
      <c r="C91" s="116" t="s">
        <v>43</v>
      </c>
      <c r="D91" s="116"/>
      <c r="E91" s="116" t="s">
        <v>107</v>
      </c>
      <c r="F91" s="116" t="s">
        <v>32</v>
      </c>
      <c r="G91" s="116" t="s">
        <v>107</v>
      </c>
      <c r="H91" s="116" t="s">
        <v>108</v>
      </c>
      <c r="I91" s="116"/>
      <c r="J91" s="162">
        <f>J92+J104</f>
        <v>2170.2</v>
      </c>
      <c r="K91" s="162">
        <f>K92+K104</f>
        <v>2222.3</v>
      </c>
      <c r="L91" s="162">
        <f>L92+L104</f>
        <v>2304.5</v>
      </c>
      <c r="M91"/>
      <c r="N91"/>
    </row>
    <row r="92" spans="1:14" ht="67.5" customHeight="1">
      <c r="A92" s="74" t="s">
        <v>235</v>
      </c>
      <c r="B92" s="148"/>
      <c r="C92" s="116" t="s">
        <v>43</v>
      </c>
      <c r="D92" s="116"/>
      <c r="E92" s="116" t="s">
        <v>112</v>
      </c>
      <c r="F92" s="116" t="s">
        <v>32</v>
      </c>
      <c r="G92" s="116" t="s">
        <v>107</v>
      </c>
      <c r="H92" s="116" t="s">
        <v>108</v>
      </c>
      <c r="I92" s="116"/>
      <c r="J92" s="157">
        <f>J93</f>
        <v>2150.2</v>
      </c>
      <c r="K92" s="157">
        <f>K93</f>
        <v>2202.3</v>
      </c>
      <c r="L92" s="157">
        <f>L93</f>
        <v>2284.5</v>
      </c>
      <c r="M92"/>
      <c r="N92"/>
    </row>
    <row r="93" spans="1:14" ht="24" customHeight="1">
      <c r="A93" s="74" t="s">
        <v>359</v>
      </c>
      <c r="B93" s="148"/>
      <c r="C93" s="116" t="s">
        <v>43</v>
      </c>
      <c r="D93" s="116"/>
      <c r="E93" s="116" t="s">
        <v>112</v>
      </c>
      <c r="F93" s="116" t="s">
        <v>300</v>
      </c>
      <c r="G93" s="116" t="s">
        <v>107</v>
      </c>
      <c r="H93" s="116" t="s">
        <v>108</v>
      </c>
      <c r="I93" s="116"/>
      <c r="J93" s="157">
        <f>J94+J101</f>
        <v>2150.2</v>
      </c>
      <c r="K93" s="157">
        <f>K94+K101</f>
        <v>2202.3</v>
      </c>
      <c r="L93" s="157">
        <f>L94+L101</f>
        <v>2284.5</v>
      </c>
      <c r="M93"/>
      <c r="N93"/>
    </row>
    <row r="94" spans="1:14" ht="50.25" customHeight="1">
      <c r="A94" s="64" t="s">
        <v>360</v>
      </c>
      <c r="B94" s="148"/>
      <c r="C94" s="116" t="s">
        <v>43</v>
      </c>
      <c r="D94" s="116"/>
      <c r="E94" s="116" t="s">
        <v>112</v>
      </c>
      <c r="F94" s="116" t="s">
        <v>300</v>
      </c>
      <c r="G94" s="116" t="s">
        <v>106</v>
      </c>
      <c r="H94" s="116" t="s">
        <v>108</v>
      </c>
      <c r="I94" s="116"/>
      <c r="J94" s="157">
        <f>'№ 9'!J93</f>
        <v>2077.6</v>
      </c>
      <c r="K94" s="157">
        <f>'№ 9'!K93</f>
        <v>2031</v>
      </c>
      <c r="L94" s="157">
        <f>L95+L99</f>
        <v>2284.5</v>
      </c>
      <c r="M94"/>
      <c r="N94"/>
    </row>
    <row r="95" spans="1:14" ht="35.25" customHeight="1">
      <c r="A95" s="64" t="s">
        <v>405</v>
      </c>
      <c r="B95" s="148"/>
      <c r="C95" s="116" t="s">
        <v>43</v>
      </c>
      <c r="D95" s="116"/>
      <c r="E95" s="116" t="s">
        <v>112</v>
      </c>
      <c r="F95" s="116" t="s">
        <v>300</v>
      </c>
      <c r="G95" s="116" t="s">
        <v>106</v>
      </c>
      <c r="H95" s="116" t="s">
        <v>113</v>
      </c>
      <c r="I95" s="116"/>
      <c r="J95" s="157">
        <f>J96</f>
        <v>1965.5</v>
      </c>
      <c r="K95" s="157">
        <f>K96</f>
        <v>2031</v>
      </c>
      <c r="L95" s="157">
        <f>'№ 9'!L93</f>
        <v>2284.5</v>
      </c>
      <c r="M95"/>
      <c r="N95"/>
    </row>
    <row r="96" spans="1:14" ht="36.75" customHeight="1">
      <c r="A96" s="129" t="s">
        <v>450</v>
      </c>
      <c r="B96" s="148"/>
      <c r="C96" s="116" t="s">
        <v>43</v>
      </c>
      <c r="D96" s="116"/>
      <c r="E96" s="116" t="s">
        <v>112</v>
      </c>
      <c r="F96" s="116" t="s">
        <v>300</v>
      </c>
      <c r="G96" s="116" t="s">
        <v>106</v>
      </c>
      <c r="H96" s="116" t="s">
        <v>113</v>
      </c>
      <c r="I96" s="116" t="s">
        <v>88</v>
      </c>
      <c r="J96" s="157">
        <f>'№ 9'!J95</f>
        <v>1965.5</v>
      </c>
      <c r="K96" s="157">
        <f>'№ 9'!K95</f>
        <v>2031</v>
      </c>
      <c r="L96" s="157">
        <f>'№ 9'!L95</f>
        <v>2284.5</v>
      </c>
      <c r="M96"/>
      <c r="N96"/>
    </row>
    <row r="97" spans="1:14" ht="30" customHeight="1">
      <c r="A97" s="64" t="s">
        <v>439</v>
      </c>
      <c r="B97" s="128"/>
      <c r="C97" s="128" t="s">
        <v>43</v>
      </c>
      <c r="D97" s="128" t="s">
        <v>106</v>
      </c>
      <c r="E97" s="128" t="s">
        <v>116</v>
      </c>
      <c r="F97" s="117" t="s">
        <v>300</v>
      </c>
      <c r="G97" s="116" t="s">
        <v>106</v>
      </c>
      <c r="H97" s="117" t="s">
        <v>438</v>
      </c>
      <c r="I97" s="116"/>
      <c r="J97" s="157">
        <f>J98</f>
        <v>112.1</v>
      </c>
      <c r="K97" s="157">
        <f>K98</f>
        <v>0</v>
      </c>
      <c r="L97" s="157">
        <f>L98</f>
        <v>0</v>
      </c>
      <c r="M97"/>
      <c r="N97"/>
    </row>
    <row r="98" spans="1:14" ht="39.75" customHeight="1">
      <c r="A98" s="129" t="s">
        <v>450</v>
      </c>
      <c r="B98" s="128"/>
      <c r="C98" s="128" t="s">
        <v>43</v>
      </c>
      <c r="D98" s="128" t="s">
        <v>106</v>
      </c>
      <c r="E98" s="128" t="s">
        <v>116</v>
      </c>
      <c r="F98" s="117" t="s">
        <v>300</v>
      </c>
      <c r="G98" s="117" t="s">
        <v>106</v>
      </c>
      <c r="H98" s="117" t="s">
        <v>438</v>
      </c>
      <c r="I98" s="116" t="s">
        <v>88</v>
      </c>
      <c r="J98" s="157">
        <f>'№ 9'!J97</f>
        <v>112.1</v>
      </c>
      <c r="K98" s="157">
        <f>'№ 9'!K97</f>
        <v>0</v>
      </c>
      <c r="L98" s="157">
        <f>'№ 9'!L97</f>
        <v>0</v>
      </c>
      <c r="M98"/>
      <c r="N98"/>
    </row>
    <row r="99" spans="1:14" ht="0.75" customHeight="1">
      <c r="A99" s="135" t="s">
        <v>361</v>
      </c>
      <c r="B99" s="152"/>
      <c r="C99" s="138" t="s">
        <v>43</v>
      </c>
      <c r="D99" s="138"/>
      <c r="E99" s="138" t="s">
        <v>112</v>
      </c>
      <c r="F99" s="138" t="s">
        <v>300</v>
      </c>
      <c r="G99" s="138" t="s">
        <v>106</v>
      </c>
      <c r="H99" s="138" t="s">
        <v>123</v>
      </c>
      <c r="I99" s="138"/>
      <c r="J99" s="161">
        <f>J100</f>
        <v>0</v>
      </c>
      <c r="K99" s="161">
        <f>K100</f>
        <v>0</v>
      </c>
      <c r="L99" s="161">
        <f>L100</f>
        <v>0</v>
      </c>
      <c r="M99"/>
      <c r="N99"/>
    </row>
    <row r="100" spans="1:14" ht="50.25" customHeight="1" hidden="1">
      <c r="A100" s="135" t="s">
        <v>335</v>
      </c>
      <c r="B100" s="152"/>
      <c r="C100" s="138" t="s">
        <v>43</v>
      </c>
      <c r="D100" s="138"/>
      <c r="E100" s="138" t="s">
        <v>112</v>
      </c>
      <c r="F100" s="138" t="s">
        <v>300</v>
      </c>
      <c r="G100" s="138" t="s">
        <v>106</v>
      </c>
      <c r="H100" s="138" t="s">
        <v>123</v>
      </c>
      <c r="I100" s="138" t="s">
        <v>88</v>
      </c>
      <c r="J100" s="161">
        <v>0</v>
      </c>
      <c r="K100" s="161">
        <v>0</v>
      </c>
      <c r="L100" s="161">
        <v>0</v>
      </c>
      <c r="M100"/>
      <c r="N100"/>
    </row>
    <row r="101" spans="1:14" ht="39.75" customHeight="1">
      <c r="A101" s="74" t="s">
        <v>359</v>
      </c>
      <c r="B101" s="149"/>
      <c r="C101" s="117" t="s">
        <v>43</v>
      </c>
      <c r="D101" s="117"/>
      <c r="E101" s="117" t="s">
        <v>112</v>
      </c>
      <c r="F101" s="117" t="s">
        <v>300</v>
      </c>
      <c r="G101" s="117" t="s">
        <v>112</v>
      </c>
      <c r="H101" s="117" t="s">
        <v>108</v>
      </c>
      <c r="I101" s="117"/>
      <c r="J101" s="160">
        <f aca="true" t="shared" si="10" ref="J101:L102">J102</f>
        <v>72.6</v>
      </c>
      <c r="K101" s="160">
        <f t="shared" si="10"/>
        <v>171.3</v>
      </c>
      <c r="L101" s="160">
        <f t="shared" si="10"/>
        <v>0</v>
      </c>
      <c r="M101"/>
      <c r="N101"/>
    </row>
    <row r="102" spans="1:14" ht="54.75" customHeight="1">
      <c r="A102" s="64" t="s">
        <v>362</v>
      </c>
      <c r="B102" s="149"/>
      <c r="C102" s="117" t="s">
        <v>43</v>
      </c>
      <c r="D102" s="117"/>
      <c r="E102" s="117" t="s">
        <v>112</v>
      </c>
      <c r="F102" s="117" t="s">
        <v>300</v>
      </c>
      <c r="G102" s="117" t="s">
        <v>112</v>
      </c>
      <c r="H102" s="117" t="s">
        <v>437</v>
      </c>
      <c r="I102" s="117"/>
      <c r="J102" s="160">
        <f t="shared" si="10"/>
        <v>72.6</v>
      </c>
      <c r="K102" s="160">
        <f t="shared" si="10"/>
        <v>171.3</v>
      </c>
      <c r="L102" s="160">
        <f t="shared" si="10"/>
        <v>0</v>
      </c>
      <c r="M102"/>
      <c r="N102"/>
    </row>
    <row r="103" spans="1:14" ht="36" customHeight="1">
      <c r="A103" s="129" t="s">
        <v>450</v>
      </c>
      <c r="B103" s="149"/>
      <c r="C103" s="117" t="s">
        <v>43</v>
      </c>
      <c r="D103" s="117"/>
      <c r="E103" s="117" t="s">
        <v>112</v>
      </c>
      <c r="F103" s="117" t="s">
        <v>300</v>
      </c>
      <c r="G103" s="117" t="s">
        <v>112</v>
      </c>
      <c r="H103" s="117" t="s">
        <v>437</v>
      </c>
      <c r="I103" s="117" t="s">
        <v>88</v>
      </c>
      <c r="J103" s="160">
        <f>'№ 9'!J100</f>
        <v>72.6</v>
      </c>
      <c r="K103" s="160">
        <f>'№ 9'!K100</f>
        <v>171.3</v>
      </c>
      <c r="L103" s="160">
        <f>'№6'!J37</f>
        <v>0</v>
      </c>
      <c r="M103"/>
      <c r="N103"/>
    </row>
    <row r="104" spans="1:14" ht="47.25" customHeight="1">
      <c r="A104" s="64" t="s">
        <v>129</v>
      </c>
      <c r="B104" s="116"/>
      <c r="C104" s="116" t="s">
        <v>43</v>
      </c>
      <c r="D104" s="116"/>
      <c r="E104" s="116" t="s">
        <v>116</v>
      </c>
      <c r="F104" s="116" t="s">
        <v>32</v>
      </c>
      <c r="G104" s="116" t="s">
        <v>107</v>
      </c>
      <c r="H104" s="116" t="s">
        <v>108</v>
      </c>
      <c r="I104" s="116"/>
      <c r="J104" s="157">
        <f aca="true" t="shared" si="11" ref="J104:L107">J105</f>
        <v>20</v>
      </c>
      <c r="K104" s="157">
        <f t="shared" si="11"/>
        <v>20</v>
      </c>
      <c r="L104" s="157">
        <f t="shared" si="11"/>
        <v>20</v>
      </c>
      <c r="M104"/>
      <c r="N104"/>
    </row>
    <row r="105" spans="1:14" ht="27" customHeight="1">
      <c r="A105" s="64" t="s">
        <v>308</v>
      </c>
      <c r="B105" s="128"/>
      <c r="C105" s="128" t="s">
        <v>43</v>
      </c>
      <c r="D105" s="128" t="s">
        <v>107</v>
      </c>
      <c r="E105" s="128" t="s">
        <v>116</v>
      </c>
      <c r="F105" s="117" t="s">
        <v>300</v>
      </c>
      <c r="G105" s="116" t="s">
        <v>107</v>
      </c>
      <c r="H105" s="117" t="s">
        <v>108</v>
      </c>
      <c r="I105" s="116"/>
      <c r="J105" s="157">
        <f t="shared" si="11"/>
        <v>20</v>
      </c>
      <c r="K105" s="157">
        <f t="shared" si="11"/>
        <v>20</v>
      </c>
      <c r="L105" s="157">
        <f t="shared" si="11"/>
        <v>20</v>
      </c>
      <c r="M105"/>
      <c r="N105"/>
    </row>
    <row r="106" spans="1:14" ht="42" customHeight="1">
      <c r="A106" s="64" t="s">
        <v>363</v>
      </c>
      <c r="B106" s="128"/>
      <c r="C106" s="128" t="s">
        <v>43</v>
      </c>
      <c r="D106" s="128" t="s">
        <v>106</v>
      </c>
      <c r="E106" s="128" t="s">
        <v>116</v>
      </c>
      <c r="F106" s="117" t="s">
        <v>300</v>
      </c>
      <c r="G106" s="116" t="s">
        <v>106</v>
      </c>
      <c r="H106" s="117" t="s">
        <v>108</v>
      </c>
      <c r="I106" s="116"/>
      <c r="J106" s="157">
        <f t="shared" si="11"/>
        <v>20</v>
      </c>
      <c r="K106" s="157">
        <f t="shared" si="11"/>
        <v>20</v>
      </c>
      <c r="L106" s="157">
        <f t="shared" si="11"/>
        <v>20</v>
      </c>
      <c r="M106"/>
      <c r="N106"/>
    </row>
    <row r="107" spans="1:14" ht="36" customHeight="1">
      <c r="A107" s="64" t="s">
        <v>364</v>
      </c>
      <c r="B107" s="128"/>
      <c r="C107" s="128" t="s">
        <v>43</v>
      </c>
      <c r="D107" s="128" t="s">
        <v>106</v>
      </c>
      <c r="E107" s="128" t="s">
        <v>116</v>
      </c>
      <c r="F107" s="117" t="s">
        <v>300</v>
      </c>
      <c r="G107" s="116" t="s">
        <v>106</v>
      </c>
      <c r="H107" s="117" t="s">
        <v>0</v>
      </c>
      <c r="I107" s="116"/>
      <c r="J107" s="157">
        <f t="shared" si="11"/>
        <v>20</v>
      </c>
      <c r="K107" s="157">
        <f t="shared" si="11"/>
        <v>20</v>
      </c>
      <c r="L107" s="157">
        <f t="shared" si="11"/>
        <v>20</v>
      </c>
      <c r="M107"/>
      <c r="N107"/>
    </row>
    <row r="108" spans="1:14" ht="33" customHeight="1">
      <c r="A108" s="129" t="s">
        <v>450</v>
      </c>
      <c r="B108" s="128"/>
      <c r="C108" s="128" t="s">
        <v>43</v>
      </c>
      <c r="D108" s="128" t="s">
        <v>106</v>
      </c>
      <c r="E108" s="128" t="s">
        <v>116</v>
      </c>
      <c r="F108" s="117" t="s">
        <v>300</v>
      </c>
      <c r="G108" s="117" t="s">
        <v>106</v>
      </c>
      <c r="H108" s="117">
        <v>11160</v>
      </c>
      <c r="I108" s="116" t="s">
        <v>88</v>
      </c>
      <c r="J108" s="157">
        <f>'№6'!H61</f>
        <v>20</v>
      </c>
      <c r="K108" s="157">
        <f>'№6'!I61</f>
        <v>20</v>
      </c>
      <c r="L108" s="157">
        <f>'№6'!J61</f>
        <v>20</v>
      </c>
      <c r="M108"/>
      <c r="N108"/>
    </row>
    <row r="109" spans="1:14" ht="24" customHeight="1">
      <c r="A109" s="75" t="s">
        <v>60</v>
      </c>
      <c r="B109" s="116" t="s">
        <v>51</v>
      </c>
      <c r="C109" s="116"/>
      <c r="D109" s="116"/>
      <c r="E109" s="116"/>
      <c r="F109" s="116"/>
      <c r="G109" s="116"/>
      <c r="H109" s="116"/>
      <c r="I109" s="116"/>
      <c r="J109" s="157">
        <f>J110+J118+J124</f>
        <v>1551.6000000000004</v>
      </c>
      <c r="K109" s="157">
        <f>K110+K118+K124</f>
        <v>1340.8000000000002</v>
      </c>
      <c r="L109" s="157">
        <f>L110+L118+L124</f>
        <v>1132.4</v>
      </c>
      <c r="M109"/>
      <c r="N109"/>
    </row>
    <row r="110" spans="1:14" ht="22.5" customHeight="1">
      <c r="A110" s="75" t="s">
        <v>84</v>
      </c>
      <c r="B110" s="116"/>
      <c r="C110" s="116" t="s">
        <v>83</v>
      </c>
      <c r="D110" s="116"/>
      <c r="E110" s="116" t="s">
        <v>107</v>
      </c>
      <c r="F110" s="116" t="s">
        <v>32</v>
      </c>
      <c r="G110" s="116" t="s">
        <v>107</v>
      </c>
      <c r="H110" s="116" t="s">
        <v>108</v>
      </c>
      <c r="I110" s="116"/>
      <c r="J110" s="157">
        <f aca="true" t="shared" si="12" ref="J110:L112">J111</f>
        <v>279.1</v>
      </c>
      <c r="K110" s="157">
        <f t="shared" si="12"/>
        <v>281.1</v>
      </c>
      <c r="L110" s="157">
        <f t="shared" si="12"/>
        <v>261.6</v>
      </c>
      <c r="M110"/>
      <c r="N110"/>
    </row>
    <row r="111" spans="1:14" ht="34.5" customHeight="1">
      <c r="A111" s="64" t="s">
        <v>231</v>
      </c>
      <c r="B111" s="116"/>
      <c r="C111" s="116" t="s">
        <v>83</v>
      </c>
      <c r="D111" s="116"/>
      <c r="E111" s="116" t="s">
        <v>13</v>
      </c>
      <c r="F111" s="116" t="s">
        <v>32</v>
      </c>
      <c r="G111" s="116" t="s">
        <v>107</v>
      </c>
      <c r="H111" s="116" t="s">
        <v>108</v>
      </c>
      <c r="I111" s="116"/>
      <c r="J111" s="157">
        <f t="shared" si="12"/>
        <v>279.1</v>
      </c>
      <c r="K111" s="157">
        <f t="shared" si="12"/>
        <v>281.1</v>
      </c>
      <c r="L111" s="157">
        <f t="shared" si="12"/>
        <v>261.6</v>
      </c>
      <c r="M111"/>
      <c r="N111"/>
    </row>
    <row r="112" spans="1:14" ht="26.25" customHeight="1">
      <c r="A112" s="64" t="s">
        <v>94</v>
      </c>
      <c r="B112" s="116"/>
      <c r="C112" s="116" t="s">
        <v>83</v>
      </c>
      <c r="D112" s="116"/>
      <c r="E112" s="116" t="s">
        <v>13</v>
      </c>
      <c r="F112" s="116" t="s">
        <v>12</v>
      </c>
      <c r="G112" s="116" t="s">
        <v>107</v>
      </c>
      <c r="H112" s="116" t="s">
        <v>108</v>
      </c>
      <c r="I112" s="116"/>
      <c r="J112" s="157">
        <f t="shared" si="12"/>
        <v>279.1</v>
      </c>
      <c r="K112" s="157">
        <f t="shared" si="12"/>
        <v>281.1</v>
      </c>
      <c r="L112" s="157">
        <f t="shared" si="12"/>
        <v>261.6</v>
      </c>
      <c r="M112"/>
      <c r="N112"/>
    </row>
    <row r="113" spans="1:14" ht="26.25" customHeight="1">
      <c r="A113" s="75" t="s">
        <v>226</v>
      </c>
      <c r="B113" s="116"/>
      <c r="C113" s="116" t="s">
        <v>83</v>
      </c>
      <c r="D113" s="116"/>
      <c r="E113" s="116" t="s">
        <v>13</v>
      </c>
      <c r="F113" s="116" t="s">
        <v>12</v>
      </c>
      <c r="G113" s="116" t="s">
        <v>106</v>
      </c>
      <c r="H113" s="116" t="s">
        <v>108</v>
      </c>
      <c r="I113" s="116"/>
      <c r="J113" s="157">
        <f>J114+J116</f>
        <v>279.1</v>
      </c>
      <c r="K113" s="157">
        <f>K114+K116</f>
        <v>281.1</v>
      </c>
      <c r="L113" s="157">
        <f>L114+L116</f>
        <v>261.6</v>
      </c>
      <c r="M113"/>
      <c r="N113"/>
    </row>
    <row r="114" spans="1:14" ht="28.5" customHeight="1">
      <c r="A114" s="74" t="s">
        <v>365</v>
      </c>
      <c r="B114" s="116"/>
      <c r="C114" s="116" t="s">
        <v>83</v>
      </c>
      <c r="D114" s="116"/>
      <c r="E114" s="116" t="s">
        <v>13</v>
      </c>
      <c r="F114" s="116" t="s">
        <v>12</v>
      </c>
      <c r="G114" s="116" t="s">
        <v>106</v>
      </c>
      <c r="H114" s="116" t="s">
        <v>16</v>
      </c>
      <c r="I114" s="116"/>
      <c r="J114" s="157">
        <f>J115</f>
        <v>39.1</v>
      </c>
      <c r="K114" s="157">
        <f>K115</f>
        <v>41</v>
      </c>
      <c r="L114" s="157">
        <f>L115</f>
        <v>43.1</v>
      </c>
      <c r="M114"/>
      <c r="N114"/>
    </row>
    <row r="115" spans="1:14" ht="39" customHeight="1">
      <c r="A115" s="129" t="s">
        <v>450</v>
      </c>
      <c r="B115" s="116"/>
      <c r="C115" s="116" t="s">
        <v>83</v>
      </c>
      <c r="D115" s="116"/>
      <c r="E115" s="116" t="s">
        <v>13</v>
      </c>
      <c r="F115" s="116" t="s">
        <v>12</v>
      </c>
      <c r="G115" s="116" t="s">
        <v>106</v>
      </c>
      <c r="H115" s="116" t="s">
        <v>16</v>
      </c>
      <c r="I115" s="116" t="s">
        <v>88</v>
      </c>
      <c r="J115" s="157">
        <f>'№ 9'!J112</f>
        <v>39.1</v>
      </c>
      <c r="K115" s="160">
        <f>'№ 9'!K112</f>
        <v>41</v>
      </c>
      <c r="L115" s="160">
        <f>'№ 9'!L112</f>
        <v>43.1</v>
      </c>
      <c r="M115"/>
      <c r="N115"/>
    </row>
    <row r="116" spans="1:14" ht="28.5" customHeight="1">
      <c r="A116" s="74" t="s">
        <v>66</v>
      </c>
      <c r="B116" s="116"/>
      <c r="C116" s="116" t="s">
        <v>83</v>
      </c>
      <c r="D116" s="116"/>
      <c r="E116" s="116" t="s">
        <v>13</v>
      </c>
      <c r="F116" s="116" t="s">
        <v>12</v>
      </c>
      <c r="G116" s="116" t="s">
        <v>106</v>
      </c>
      <c r="H116" s="116" t="s">
        <v>15</v>
      </c>
      <c r="I116" s="116"/>
      <c r="J116" s="157">
        <f>J117</f>
        <v>240</v>
      </c>
      <c r="K116" s="157">
        <f>K117</f>
        <v>240.1</v>
      </c>
      <c r="L116" s="157">
        <f>L117</f>
        <v>218.5</v>
      </c>
      <c r="M116"/>
      <c r="N116"/>
    </row>
    <row r="117" spans="1:14" ht="34.5" customHeight="1">
      <c r="A117" s="129" t="s">
        <v>450</v>
      </c>
      <c r="B117" s="116"/>
      <c r="C117" s="116" t="s">
        <v>83</v>
      </c>
      <c r="D117" s="116"/>
      <c r="E117" s="116" t="s">
        <v>13</v>
      </c>
      <c r="F117" s="116" t="s">
        <v>12</v>
      </c>
      <c r="G117" s="116" t="s">
        <v>106</v>
      </c>
      <c r="H117" s="116" t="s">
        <v>15</v>
      </c>
      <c r="I117" s="116" t="s">
        <v>88</v>
      </c>
      <c r="J117" s="157">
        <f>'№ 9'!J114</f>
        <v>240</v>
      </c>
      <c r="K117" s="157">
        <f>'№ 9'!K114</f>
        <v>240.1</v>
      </c>
      <c r="L117" s="157">
        <f>'№ 9'!L114</f>
        <v>218.5</v>
      </c>
      <c r="M117"/>
      <c r="N117"/>
    </row>
    <row r="118" spans="1:14" ht="26.25" customHeight="1">
      <c r="A118" s="74" t="s">
        <v>86</v>
      </c>
      <c r="B118" s="116"/>
      <c r="C118" s="116" t="s">
        <v>85</v>
      </c>
      <c r="D118" s="116"/>
      <c r="E118" s="116" t="s">
        <v>107</v>
      </c>
      <c r="F118" s="116" t="s">
        <v>32</v>
      </c>
      <c r="G118" s="116" t="s">
        <v>107</v>
      </c>
      <c r="H118" s="116" t="s">
        <v>108</v>
      </c>
      <c r="I118" s="116"/>
      <c r="J118" s="157">
        <f>J119</f>
        <v>15</v>
      </c>
      <c r="K118" s="157">
        <f>K119</f>
        <v>15</v>
      </c>
      <c r="L118" s="157">
        <f>L119</f>
        <v>15</v>
      </c>
      <c r="M118"/>
      <c r="N118"/>
    </row>
    <row r="119" spans="1:14" ht="78.75" customHeight="1">
      <c r="A119" s="74" t="s">
        <v>79</v>
      </c>
      <c r="B119" s="116"/>
      <c r="C119" s="116" t="s">
        <v>85</v>
      </c>
      <c r="D119" s="116"/>
      <c r="E119" s="116" t="s">
        <v>106</v>
      </c>
      <c r="F119" s="116" t="s">
        <v>32</v>
      </c>
      <c r="G119" s="116" t="s">
        <v>107</v>
      </c>
      <c r="H119" s="116" t="s">
        <v>108</v>
      </c>
      <c r="I119" s="116"/>
      <c r="J119" s="157">
        <f aca="true" t="shared" si="13" ref="J119:L122">J120</f>
        <v>15</v>
      </c>
      <c r="K119" s="157">
        <f t="shared" si="13"/>
        <v>15</v>
      </c>
      <c r="L119" s="157">
        <f t="shared" si="13"/>
        <v>15</v>
      </c>
      <c r="M119"/>
      <c r="N119"/>
    </row>
    <row r="120" spans="1:14" ht="26.25" customHeight="1">
      <c r="A120" s="74" t="s">
        <v>308</v>
      </c>
      <c r="B120" s="116"/>
      <c r="C120" s="116" t="s">
        <v>85</v>
      </c>
      <c r="D120" s="116"/>
      <c r="E120" s="116" t="s">
        <v>106</v>
      </c>
      <c r="F120" s="116" t="s">
        <v>300</v>
      </c>
      <c r="G120" s="116" t="s">
        <v>107</v>
      </c>
      <c r="H120" s="116" t="s">
        <v>108</v>
      </c>
      <c r="I120" s="116"/>
      <c r="J120" s="157">
        <f t="shared" si="13"/>
        <v>15</v>
      </c>
      <c r="K120" s="157">
        <f t="shared" si="13"/>
        <v>15</v>
      </c>
      <c r="L120" s="157">
        <f t="shared" si="13"/>
        <v>15</v>
      </c>
      <c r="M120"/>
      <c r="N120"/>
    </row>
    <row r="121" spans="1:14" ht="47.25" customHeight="1">
      <c r="A121" s="74" t="s">
        <v>306</v>
      </c>
      <c r="B121" s="116"/>
      <c r="C121" s="116" t="s">
        <v>85</v>
      </c>
      <c r="D121" s="116"/>
      <c r="E121" s="116" t="s">
        <v>106</v>
      </c>
      <c r="F121" s="116" t="s">
        <v>300</v>
      </c>
      <c r="G121" s="116" t="s">
        <v>106</v>
      </c>
      <c r="H121" s="116" t="s">
        <v>108</v>
      </c>
      <c r="I121" s="116"/>
      <c r="J121" s="157">
        <f>J122</f>
        <v>15</v>
      </c>
      <c r="K121" s="157">
        <f t="shared" si="13"/>
        <v>15</v>
      </c>
      <c r="L121" s="157">
        <f t="shared" si="13"/>
        <v>15</v>
      </c>
      <c r="M121"/>
      <c r="N121"/>
    </row>
    <row r="122" spans="1:14" ht="36" customHeight="1">
      <c r="A122" s="64" t="s">
        <v>381</v>
      </c>
      <c r="B122" s="116"/>
      <c r="C122" s="116" t="s">
        <v>85</v>
      </c>
      <c r="D122" s="116"/>
      <c r="E122" s="128" t="s">
        <v>106</v>
      </c>
      <c r="F122" s="128" t="s">
        <v>300</v>
      </c>
      <c r="G122" s="128" t="s">
        <v>106</v>
      </c>
      <c r="H122" s="128" t="s">
        <v>286</v>
      </c>
      <c r="I122" s="116"/>
      <c r="J122" s="157">
        <f>J123</f>
        <v>15</v>
      </c>
      <c r="K122" s="157">
        <f t="shared" si="13"/>
        <v>15</v>
      </c>
      <c r="L122" s="157">
        <f t="shared" si="13"/>
        <v>15</v>
      </c>
      <c r="M122"/>
      <c r="N122"/>
    </row>
    <row r="123" spans="1:14" ht="38.25" customHeight="1">
      <c r="A123" s="129" t="s">
        <v>450</v>
      </c>
      <c r="B123" s="116"/>
      <c r="C123" s="116" t="s">
        <v>85</v>
      </c>
      <c r="D123" s="116"/>
      <c r="E123" s="128" t="s">
        <v>106</v>
      </c>
      <c r="F123" s="128" t="s">
        <v>300</v>
      </c>
      <c r="G123" s="128" t="s">
        <v>106</v>
      </c>
      <c r="H123" s="128" t="s">
        <v>286</v>
      </c>
      <c r="I123" s="116" t="s">
        <v>88</v>
      </c>
      <c r="J123" s="157">
        <f>'№6'!H24</f>
        <v>15</v>
      </c>
      <c r="K123" s="157">
        <f>'№6'!I24</f>
        <v>15</v>
      </c>
      <c r="L123" s="157">
        <f>'№6'!J24</f>
        <v>15</v>
      </c>
      <c r="M123"/>
      <c r="N123"/>
    </row>
    <row r="124" spans="1:14" ht="28.5" customHeight="1">
      <c r="A124" s="64" t="s">
        <v>103</v>
      </c>
      <c r="B124" s="116"/>
      <c r="C124" s="116" t="s">
        <v>102</v>
      </c>
      <c r="D124" s="116"/>
      <c r="E124" s="116" t="s">
        <v>107</v>
      </c>
      <c r="F124" s="116" t="s">
        <v>32</v>
      </c>
      <c r="G124" s="116" t="s">
        <v>32</v>
      </c>
      <c r="H124" s="116" t="s">
        <v>108</v>
      </c>
      <c r="I124" s="116"/>
      <c r="J124" s="157">
        <f>J125+J135+J140+J145</f>
        <v>1257.5000000000002</v>
      </c>
      <c r="K124" s="157">
        <f>'№ 9'!K121</f>
        <v>1044.7</v>
      </c>
      <c r="L124" s="157">
        <f>'№ 9'!L121</f>
        <v>855.8</v>
      </c>
      <c r="M124"/>
      <c r="N124"/>
    </row>
    <row r="125" spans="1:14" ht="64.5" customHeight="1">
      <c r="A125" s="71" t="s">
        <v>252</v>
      </c>
      <c r="B125" s="116"/>
      <c r="C125" s="116" t="s">
        <v>102</v>
      </c>
      <c r="D125" s="116"/>
      <c r="E125" s="116" t="s">
        <v>118</v>
      </c>
      <c r="F125" s="116" t="s">
        <v>32</v>
      </c>
      <c r="G125" s="116" t="s">
        <v>107</v>
      </c>
      <c r="H125" s="116" t="s">
        <v>108</v>
      </c>
      <c r="I125" s="116"/>
      <c r="J125" s="157">
        <f>J126</f>
        <v>1130.4</v>
      </c>
      <c r="K125" s="157">
        <f>K126</f>
        <v>1031.7</v>
      </c>
      <c r="L125" s="157">
        <f>'№ 9'!L122</f>
        <v>842.8</v>
      </c>
      <c r="M125"/>
      <c r="N125"/>
    </row>
    <row r="126" spans="1:14" ht="27" customHeight="1">
      <c r="A126" s="74" t="s">
        <v>308</v>
      </c>
      <c r="B126" s="116"/>
      <c r="C126" s="116" t="s">
        <v>102</v>
      </c>
      <c r="D126" s="116"/>
      <c r="E126" s="116" t="s">
        <v>118</v>
      </c>
      <c r="F126" s="116" t="s">
        <v>300</v>
      </c>
      <c r="G126" s="116" t="s">
        <v>107</v>
      </c>
      <c r="H126" s="116" t="s">
        <v>108</v>
      </c>
      <c r="I126" s="116"/>
      <c r="J126" s="157">
        <f>'№ 9'!J123</f>
        <v>1130.4</v>
      </c>
      <c r="K126" s="157">
        <f>'№ 9'!K123</f>
        <v>1031.7</v>
      </c>
      <c r="L126" s="157">
        <f>'№ 9'!L123</f>
        <v>842.8</v>
      </c>
      <c r="M126"/>
      <c r="N126"/>
    </row>
    <row r="127" spans="1:14" ht="39" customHeight="1">
      <c r="A127" s="71" t="s">
        <v>351</v>
      </c>
      <c r="B127" s="117"/>
      <c r="C127" s="117" t="s">
        <v>102</v>
      </c>
      <c r="D127" s="117"/>
      <c r="E127" s="117" t="s">
        <v>118</v>
      </c>
      <c r="F127" s="117" t="s">
        <v>300</v>
      </c>
      <c r="G127" s="117" t="s">
        <v>106</v>
      </c>
      <c r="H127" s="117" t="s">
        <v>108</v>
      </c>
      <c r="I127" s="117"/>
      <c r="J127" s="160">
        <f>'№ 9'!J124</f>
        <v>927.4</v>
      </c>
      <c r="K127" s="160">
        <f aca="true" t="shared" si="14" ref="J127:L128">K128</f>
        <v>957.7</v>
      </c>
      <c r="L127" s="160">
        <f t="shared" si="14"/>
        <v>747.8</v>
      </c>
      <c r="M127"/>
      <c r="N127"/>
    </row>
    <row r="128" spans="1:14" ht="33" customHeight="1">
      <c r="A128" s="71" t="s">
        <v>366</v>
      </c>
      <c r="B128" s="117"/>
      <c r="C128" s="117" t="s">
        <v>102</v>
      </c>
      <c r="D128" s="117"/>
      <c r="E128" s="117" t="s">
        <v>118</v>
      </c>
      <c r="F128" s="117" t="s">
        <v>300</v>
      </c>
      <c r="G128" s="117" t="s">
        <v>106</v>
      </c>
      <c r="H128" s="117" t="s">
        <v>117</v>
      </c>
      <c r="I128" s="117"/>
      <c r="J128" s="160">
        <f t="shared" si="14"/>
        <v>927.4</v>
      </c>
      <c r="K128" s="160">
        <f t="shared" si="14"/>
        <v>957.7</v>
      </c>
      <c r="L128" s="160">
        <f t="shared" si="14"/>
        <v>747.8</v>
      </c>
      <c r="M128"/>
      <c r="N128"/>
    </row>
    <row r="129" spans="1:14" s="15" customFormat="1" ht="34.5" customHeight="1">
      <c r="A129" s="129" t="s">
        <v>450</v>
      </c>
      <c r="B129" s="67"/>
      <c r="C129" s="116" t="s">
        <v>102</v>
      </c>
      <c r="D129" s="116" t="s">
        <v>75</v>
      </c>
      <c r="E129" s="116" t="s">
        <v>118</v>
      </c>
      <c r="F129" s="116" t="s">
        <v>300</v>
      </c>
      <c r="G129" s="116" t="s">
        <v>106</v>
      </c>
      <c r="H129" s="116" t="s">
        <v>117</v>
      </c>
      <c r="I129" s="116" t="s">
        <v>88</v>
      </c>
      <c r="J129" s="157">
        <f>'№ 9'!J126</f>
        <v>927.4</v>
      </c>
      <c r="K129" s="157">
        <f>'№ 9'!K126</f>
        <v>957.7</v>
      </c>
      <c r="L129" s="157">
        <f>'№ 9'!L126</f>
        <v>747.8</v>
      </c>
      <c r="M129" s="16"/>
      <c r="N129" s="16"/>
    </row>
    <row r="130" spans="1:14" s="15" customFormat="1" ht="34.5" customHeight="1">
      <c r="A130" s="129" t="s">
        <v>440</v>
      </c>
      <c r="B130" s="67"/>
      <c r="C130" s="116" t="s">
        <v>102</v>
      </c>
      <c r="D130" s="116"/>
      <c r="E130" s="116" t="s">
        <v>118</v>
      </c>
      <c r="F130" s="116" t="s">
        <v>300</v>
      </c>
      <c r="G130" s="116" t="s">
        <v>106</v>
      </c>
      <c r="H130" s="116" t="s">
        <v>279</v>
      </c>
      <c r="I130" s="116"/>
      <c r="J130" s="157">
        <f>'№ 9'!J127</f>
        <v>8</v>
      </c>
      <c r="K130" s="157">
        <f>'№ 9'!K127</f>
        <v>0</v>
      </c>
      <c r="L130" s="157">
        <f>'№ 9'!L127</f>
        <v>0</v>
      </c>
      <c r="M130" s="16"/>
      <c r="N130" s="16"/>
    </row>
    <row r="131" spans="1:14" s="15" customFormat="1" ht="34.5" customHeight="1">
      <c r="A131" s="129" t="s">
        <v>441</v>
      </c>
      <c r="B131" s="67"/>
      <c r="C131" s="116" t="s">
        <v>102</v>
      </c>
      <c r="D131" s="116"/>
      <c r="E131" s="116" t="s">
        <v>118</v>
      </c>
      <c r="F131" s="116" t="s">
        <v>300</v>
      </c>
      <c r="G131" s="116" t="s">
        <v>106</v>
      </c>
      <c r="H131" s="116" t="s">
        <v>279</v>
      </c>
      <c r="I131" s="116" t="s">
        <v>88</v>
      </c>
      <c r="J131" s="157">
        <f>'№ 9'!J128</f>
        <v>8</v>
      </c>
      <c r="K131" s="157">
        <f>'№ 9'!K128</f>
        <v>0</v>
      </c>
      <c r="L131" s="157">
        <f>'№ 9'!L128</f>
        <v>0</v>
      </c>
      <c r="M131" s="16"/>
      <c r="N131" s="16"/>
    </row>
    <row r="132" spans="1:14" s="15" customFormat="1" ht="42" customHeight="1">
      <c r="A132" s="64" t="s">
        <v>367</v>
      </c>
      <c r="B132" s="74"/>
      <c r="C132" s="116" t="s">
        <v>102</v>
      </c>
      <c r="D132" s="66" t="s">
        <v>31</v>
      </c>
      <c r="E132" s="128" t="s">
        <v>118</v>
      </c>
      <c r="F132" s="128" t="s">
        <v>300</v>
      </c>
      <c r="G132" s="128" t="s">
        <v>112</v>
      </c>
      <c r="H132" s="128" t="s">
        <v>108</v>
      </c>
      <c r="I132" s="116"/>
      <c r="J132" s="157">
        <f aca="true" t="shared" si="15" ref="J132:L133">J133</f>
        <v>195</v>
      </c>
      <c r="K132" s="160">
        <f t="shared" si="15"/>
        <v>74</v>
      </c>
      <c r="L132" s="160">
        <f t="shared" si="15"/>
        <v>95</v>
      </c>
      <c r="M132" s="16"/>
      <c r="N132" s="16"/>
    </row>
    <row r="133" spans="1:14" s="15" customFormat="1" ht="27.75" customHeight="1">
      <c r="A133" s="71" t="s">
        <v>368</v>
      </c>
      <c r="B133" s="71"/>
      <c r="C133" s="117" t="s">
        <v>102</v>
      </c>
      <c r="D133" s="66"/>
      <c r="E133" s="128" t="s">
        <v>118</v>
      </c>
      <c r="F133" s="128" t="s">
        <v>300</v>
      </c>
      <c r="G133" s="128" t="s">
        <v>112</v>
      </c>
      <c r="H133" s="128" t="s">
        <v>80</v>
      </c>
      <c r="I133" s="116"/>
      <c r="J133" s="157">
        <f t="shared" si="15"/>
        <v>195</v>
      </c>
      <c r="K133" s="160">
        <f t="shared" si="15"/>
        <v>74</v>
      </c>
      <c r="L133" s="160">
        <f t="shared" si="15"/>
        <v>95</v>
      </c>
      <c r="M133" s="16"/>
      <c r="N133" s="16"/>
    </row>
    <row r="134" spans="1:14" s="15" customFormat="1" ht="34.5" customHeight="1">
      <c r="A134" s="129" t="s">
        <v>450</v>
      </c>
      <c r="B134" s="74"/>
      <c r="C134" s="116" t="s">
        <v>102</v>
      </c>
      <c r="D134" s="66"/>
      <c r="E134" s="128" t="s">
        <v>118</v>
      </c>
      <c r="F134" s="128" t="s">
        <v>300</v>
      </c>
      <c r="G134" s="128" t="s">
        <v>112</v>
      </c>
      <c r="H134" s="128" t="s">
        <v>80</v>
      </c>
      <c r="I134" s="116" t="s">
        <v>88</v>
      </c>
      <c r="J134" s="157">
        <f>'№ 9'!J131</f>
        <v>195</v>
      </c>
      <c r="K134" s="157">
        <f>'№ 9'!K131</f>
        <v>74</v>
      </c>
      <c r="L134" s="157">
        <f>'№ 9'!L131</f>
        <v>95</v>
      </c>
      <c r="M134" s="16"/>
      <c r="N134" s="16"/>
    </row>
    <row r="135" spans="1:14" s="15" customFormat="1" ht="63" customHeight="1">
      <c r="A135" s="64" t="s">
        <v>128</v>
      </c>
      <c r="B135" s="74"/>
      <c r="C135" s="116" t="s">
        <v>102</v>
      </c>
      <c r="D135" s="66"/>
      <c r="E135" s="128" t="s">
        <v>4</v>
      </c>
      <c r="F135" s="128" t="s">
        <v>32</v>
      </c>
      <c r="G135" s="128" t="s">
        <v>107</v>
      </c>
      <c r="H135" s="128" t="s">
        <v>108</v>
      </c>
      <c r="I135" s="116"/>
      <c r="J135" s="157">
        <f aca="true" t="shared" si="16" ref="J135:L137">J136</f>
        <v>103.9</v>
      </c>
      <c r="K135" s="157">
        <f t="shared" si="16"/>
        <v>0</v>
      </c>
      <c r="L135" s="157">
        <f t="shared" si="16"/>
        <v>0</v>
      </c>
      <c r="M135" s="16"/>
      <c r="N135" s="16"/>
    </row>
    <row r="136" spans="1:14" s="15" customFormat="1" ht="23.25" customHeight="1">
      <c r="A136" s="64" t="s">
        <v>308</v>
      </c>
      <c r="B136" s="74"/>
      <c r="C136" s="116" t="s">
        <v>102</v>
      </c>
      <c r="D136" s="66"/>
      <c r="E136" s="128" t="s">
        <v>4</v>
      </c>
      <c r="F136" s="128" t="s">
        <v>300</v>
      </c>
      <c r="G136" s="128" t="s">
        <v>107</v>
      </c>
      <c r="H136" s="128" t="s">
        <v>108</v>
      </c>
      <c r="I136" s="116"/>
      <c r="J136" s="157">
        <f t="shared" si="16"/>
        <v>103.9</v>
      </c>
      <c r="K136" s="157">
        <f t="shared" si="16"/>
        <v>0</v>
      </c>
      <c r="L136" s="157">
        <f t="shared" si="16"/>
        <v>0</v>
      </c>
      <c r="M136" s="16"/>
      <c r="N136" s="16"/>
    </row>
    <row r="137" spans="1:14" s="15" customFormat="1" ht="38.25" customHeight="1">
      <c r="A137" s="64" t="s">
        <v>307</v>
      </c>
      <c r="B137" s="74"/>
      <c r="C137" s="116" t="s">
        <v>102</v>
      </c>
      <c r="D137" s="66"/>
      <c r="E137" s="128" t="s">
        <v>4</v>
      </c>
      <c r="F137" s="128" t="s">
        <v>300</v>
      </c>
      <c r="G137" s="128" t="s">
        <v>106</v>
      </c>
      <c r="H137" s="128" t="s">
        <v>108</v>
      </c>
      <c r="I137" s="116"/>
      <c r="J137" s="157">
        <f t="shared" si="16"/>
        <v>103.9</v>
      </c>
      <c r="K137" s="157">
        <f t="shared" si="16"/>
        <v>0</v>
      </c>
      <c r="L137" s="157">
        <f t="shared" si="16"/>
        <v>0</v>
      </c>
      <c r="M137" s="16"/>
      <c r="N137" s="16"/>
    </row>
    <row r="138" spans="1:14" s="15" customFormat="1" ht="69.75" customHeight="1">
      <c r="A138" s="64" t="s">
        <v>393</v>
      </c>
      <c r="B138" s="74"/>
      <c r="C138" s="116" t="s">
        <v>102</v>
      </c>
      <c r="D138" s="66"/>
      <c r="E138" s="128" t="s">
        <v>4</v>
      </c>
      <c r="F138" s="128" t="s">
        <v>300</v>
      </c>
      <c r="G138" s="128" t="s">
        <v>106</v>
      </c>
      <c r="H138" s="128" t="s">
        <v>287</v>
      </c>
      <c r="I138" s="116"/>
      <c r="J138" s="157">
        <f>J139</f>
        <v>103.9</v>
      </c>
      <c r="K138" s="157">
        <f>K139</f>
        <v>0</v>
      </c>
      <c r="L138" s="157">
        <f>L139</f>
        <v>0</v>
      </c>
      <c r="M138" s="16"/>
      <c r="N138" s="16"/>
    </row>
    <row r="139" spans="1:14" s="15" customFormat="1" ht="38.25" customHeight="1">
      <c r="A139" s="129" t="s">
        <v>450</v>
      </c>
      <c r="B139" s="74"/>
      <c r="C139" s="116" t="s">
        <v>102</v>
      </c>
      <c r="D139" s="66"/>
      <c r="E139" s="128" t="s">
        <v>4</v>
      </c>
      <c r="F139" s="128" t="s">
        <v>300</v>
      </c>
      <c r="G139" s="128" t="s">
        <v>106</v>
      </c>
      <c r="H139" s="128" t="s">
        <v>287</v>
      </c>
      <c r="I139" s="116" t="s">
        <v>88</v>
      </c>
      <c r="J139" s="157">
        <f>'№ 9'!J136</f>
        <v>103.9</v>
      </c>
      <c r="K139" s="157">
        <f>'№6'!I80</f>
        <v>0</v>
      </c>
      <c r="L139" s="157">
        <f>'№6'!J80</f>
        <v>0</v>
      </c>
      <c r="M139" s="16"/>
      <c r="N139" s="16"/>
    </row>
    <row r="140" spans="1:14" s="15" customFormat="1" ht="63" customHeight="1">
      <c r="A140" s="75" t="s">
        <v>394</v>
      </c>
      <c r="B140" s="74"/>
      <c r="C140" s="116" t="s">
        <v>102</v>
      </c>
      <c r="D140" s="66"/>
      <c r="E140" s="128" t="s">
        <v>5</v>
      </c>
      <c r="F140" s="128" t="s">
        <v>32</v>
      </c>
      <c r="G140" s="128" t="s">
        <v>107</v>
      </c>
      <c r="H140" s="128" t="s">
        <v>108</v>
      </c>
      <c r="I140" s="116"/>
      <c r="J140" s="157">
        <f aca="true" t="shared" si="17" ref="J140:L142">J141</f>
        <v>10.2</v>
      </c>
      <c r="K140" s="157">
        <f t="shared" si="17"/>
        <v>0</v>
      </c>
      <c r="L140" s="157">
        <f t="shared" si="17"/>
        <v>0</v>
      </c>
      <c r="M140" s="16"/>
      <c r="N140" s="16"/>
    </row>
    <row r="141" spans="1:14" s="15" customFormat="1" ht="27" customHeight="1">
      <c r="A141" s="64" t="s">
        <v>308</v>
      </c>
      <c r="B141" s="74"/>
      <c r="C141" s="116" t="s">
        <v>102</v>
      </c>
      <c r="D141" s="66"/>
      <c r="E141" s="128" t="s">
        <v>5</v>
      </c>
      <c r="F141" s="128" t="s">
        <v>300</v>
      </c>
      <c r="G141" s="128" t="s">
        <v>107</v>
      </c>
      <c r="H141" s="128" t="s">
        <v>108</v>
      </c>
      <c r="I141" s="116"/>
      <c r="J141" s="157">
        <f t="shared" si="17"/>
        <v>10.2</v>
      </c>
      <c r="K141" s="157">
        <f t="shared" si="17"/>
        <v>0</v>
      </c>
      <c r="L141" s="157">
        <f t="shared" si="17"/>
        <v>0</v>
      </c>
      <c r="M141" s="16"/>
      <c r="N141" s="16"/>
    </row>
    <row r="142" spans="1:14" s="15" customFormat="1" ht="36.75" customHeight="1">
      <c r="A142" s="64" t="s">
        <v>303</v>
      </c>
      <c r="B142" s="74"/>
      <c r="C142" s="116" t="s">
        <v>102</v>
      </c>
      <c r="D142" s="66"/>
      <c r="E142" s="128" t="s">
        <v>5</v>
      </c>
      <c r="F142" s="128" t="s">
        <v>300</v>
      </c>
      <c r="G142" s="128" t="s">
        <v>106</v>
      </c>
      <c r="H142" s="128" t="s">
        <v>108</v>
      </c>
      <c r="I142" s="116"/>
      <c r="J142" s="157">
        <f t="shared" si="17"/>
        <v>10.2</v>
      </c>
      <c r="K142" s="157">
        <v>0</v>
      </c>
      <c r="L142" s="157">
        <v>0</v>
      </c>
      <c r="M142" s="16"/>
      <c r="N142" s="16"/>
    </row>
    <row r="143" spans="1:14" s="15" customFormat="1" ht="87.75" customHeight="1">
      <c r="A143" s="64" t="s">
        <v>272</v>
      </c>
      <c r="B143" s="74"/>
      <c r="C143" s="116" t="s">
        <v>102</v>
      </c>
      <c r="D143" s="66"/>
      <c r="E143" s="128" t="s">
        <v>5</v>
      </c>
      <c r="F143" s="128" t="s">
        <v>300</v>
      </c>
      <c r="G143" s="128" t="s">
        <v>106</v>
      </c>
      <c r="H143" s="128" t="s">
        <v>271</v>
      </c>
      <c r="I143" s="116"/>
      <c r="J143" s="157">
        <f>J144</f>
        <v>10.2</v>
      </c>
      <c r="K143" s="157">
        <f>K144</f>
        <v>0</v>
      </c>
      <c r="L143" s="157">
        <f>L144</f>
        <v>0</v>
      </c>
      <c r="M143" s="16"/>
      <c r="N143" s="16"/>
    </row>
    <row r="144" spans="1:14" s="15" customFormat="1" ht="36" customHeight="1">
      <c r="A144" s="129" t="s">
        <v>450</v>
      </c>
      <c r="B144" s="74"/>
      <c r="C144" s="116" t="s">
        <v>102</v>
      </c>
      <c r="D144" s="66"/>
      <c r="E144" s="128" t="s">
        <v>5</v>
      </c>
      <c r="F144" s="128" t="s">
        <v>105</v>
      </c>
      <c r="G144" s="128" t="s">
        <v>106</v>
      </c>
      <c r="H144" s="128" t="s">
        <v>271</v>
      </c>
      <c r="I144" s="116" t="s">
        <v>88</v>
      </c>
      <c r="J144" s="157">
        <f>'№ 9'!J141</f>
        <v>10.2</v>
      </c>
      <c r="K144" s="157">
        <f>'№6'!I86</f>
        <v>0</v>
      </c>
      <c r="L144" s="157">
        <f>'№6'!J86</f>
        <v>0</v>
      </c>
      <c r="M144" s="16"/>
      <c r="N144" s="16"/>
    </row>
    <row r="145" spans="1:14" s="15" customFormat="1" ht="28.5" customHeight="1">
      <c r="A145" s="64" t="s">
        <v>95</v>
      </c>
      <c r="B145" s="74"/>
      <c r="C145" s="116" t="s">
        <v>102</v>
      </c>
      <c r="D145" s="66"/>
      <c r="E145" s="128" t="s">
        <v>13</v>
      </c>
      <c r="F145" s="128" t="s">
        <v>32</v>
      </c>
      <c r="G145" s="128" t="s">
        <v>107</v>
      </c>
      <c r="H145" s="128" t="s">
        <v>108</v>
      </c>
      <c r="I145" s="116"/>
      <c r="J145" s="157">
        <f aca="true" t="shared" si="18" ref="J145:L146">J146</f>
        <v>13</v>
      </c>
      <c r="K145" s="160">
        <f t="shared" si="18"/>
        <v>13</v>
      </c>
      <c r="L145" s="160">
        <f t="shared" si="18"/>
        <v>13</v>
      </c>
      <c r="M145" s="16"/>
      <c r="N145" s="16"/>
    </row>
    <row r="146" spans="1:14" s="15" customFormat="1" ht="24" customHeight="1">
      <c r="A146" s="64" t="s">
        <v>94</v>
      </c>
      <c r="B146" s="74"/>
      <c r="C146" s="116" t="s">
        <v>102</v>
      </c>
      <c r="D146" s="66"/>
      <c r="E146" s="128" t="s">
        <v>13</v>
      </c>
      <c r="F146" s="128" t="s">
        <v>12</v>
      </c>
      <c r="G146" s="128" t="s">
        <v>107</v>
      </c>
      <c r="H146" s="128" t="s">
        <v>108</v>
      </c>
      <c r="I146" s="116"/>
      <c r="J146" s="157">
        <f t="shared" si="18"/>
        <v>13</v>
      </c>
      <c r="K146" s="157">
        <f t="shared" si="18"/>
        <v>13</v>
      </c>
      <c r="L146" s="157">
        <f t="shared" si="18"/>
        <v>13</v>
      </c>
      <c r="M146" s="16"/>
      <c r="N146" s="16"/>
    </row>
    <row r="147" spans="1:14" s="15" customFormat="1" ht="27" customHeight="1">
      <c r="A147" s="64" t="s">
        <v>94</v>
      </c>
      <c r="B147" s="74"/>
      <c r="C147" s="116" t="s">
        <v>102</v>
      </c>
      <c r="D147" s="66"/>
      <c r="E147" s="128" t="s">
        <v>13</v>
      </c>
      <c r="F147" s="128" t="s">
        <v>12</v>
      </c>
      <c r="G147" s="128" t="s">
        <v>106</v>
      </c>
      <c r="H147" s="128" t="s">
        <v>108</v>
      </c>
      <c r="I147" s="116"/>
      <c r="J147" s="157">
        <f>J149+J150</f>
        <v>13</v>
      </c>
      <c r="K147" s="157">
        <f>K149+K150</f>
        <v>13</v>
      </c>
      <c r="L147" s="157">
        <f>L149+L150</f>
        <v>13</v>
      </c>
      <c r="M147" s="16"/>
      <c r="N147" s="16"/>
    </row>
    <row r="148" spans="1:14" s="15" customFormat="1" ht="20.25" customHeight="1">
      <c r="A148" s="64" t="s">
        <v>369</v>
      </c>
      <c r="B148" s="74"/>
      <c r="C148" s="116" t="s">
        <v>102</v>
      </c>
      <c r="D148" s="66"/>
      <c r="E148" s="128" t="s">
        <v>13</v>
      </c>
      <c r="F148" s="128" t="s">
        <v>12</v>
      </c>
      <c r="G148" s="128" t="s">
        <v>106</v>
      </c>
      <c r="H148" s="128" t="s">
        <v>127</v>
      </c>
      <c r="I148" s="116"/>
      <c r="J148" s="157">
        <f>J149</f>
        <v>10</v>
      </c>
      <c r="K148" s="157">
        <f>K149</f>
        <v>10</v>
      </c>
      <c r="L148" s="157">
        <f>L149</f>
        <v>10</v>
      </c>
      <c r="M148" s="16"/>
      <c r="N148" s="16"/>
    </row>
    <row r="149" spans="1:14" s="15" customFormat="1" ht="33.75" customHeight="1">
      <c r="A149" s="129" t="s">
        <v>450</v>
      </c>
      <c r="B149" s="74"/>
      <c r="C149" s="116" t="s">
        <v>102</v>
      </c>
      <c r="D149" s="66"/>
      <c r="E149" s="128" t="s">
        <v>13</v>
      </c>
      <c r="F149" s="128" t="s">
        <v>12</v>
      </c>
      <c r="G149" s="128" t="s">
        <v>106</v>
      </c>
      <c r="H149" s="128" t="s">
        <v>127</v>
      </c>
      <c r="I149" s="116" t="s">
        <v>88</v>
      </c>
      <c r="J149" s="157">
        <f>'№6'!H154</f>
        <v>10</v>
      </c>
      <c r="K149" s="157">
        <f>'№6'!I154</f>
        <v>10</v>
      </c>
      <c r="L149" s="157">
        <f>'№6'!J154</f>
        <v>10</v>
      </c>
      <c r="M149" s="16"/>
      <c r="N149" s="16"/>
    </row>
    <row r="150" spans="1:12" ht="26.25" customHeight="1">
      <c r="A150" s="64" t="s">
        <v>353</v>
      </c>
      <c r="B150" s="74"/>
      <c r="C150" s="116" t="s">
        <v>102</v>
      </c>
      <c r="D150" s="66"/>
      <c r="E150" s="128" t="s">
        <v>13</v>
      </c>
      <c r="F150" s="128" t="s">
        <v>12</v>
      </c>
      <c r="G150" s="128" t="s">
        <v>106</v>
      </c>
      <c r="H150" s="128" t="s">
        <v>267</v>
      </c>
      <c r="I150" s="116"/>
      <c r="J150" s="157">
        <f>J151</f>
        <v>3</v>
      </c>
      <c r="K150" s="160">
        <f>K151</f>
        <v>3</v>
      </c>
      <c r="L150" s="160">
        <f>L151</f>
        <v>3</v>
      </c>
    </row>
    <row r="151" spans="1:12" ht="20.25" customHeight="1">
      <c r="A151" s="64" t="s">
        <v>93</v>
      </c>
      <c r="B151" s="74"/>
      <c r="C151" s="116" t="s">
        <v>102</v>
      </c>
      <c r="D151" s="66"/>
      <c r="E151" s="128" t="s">
        <v>13</v>
      </c>
      <c r="F151" s="128" t="s">
        <v>12</v>
      </c>
      <c r="G151" s="128" t="s">
        <v>106</v>
      </c>
      <c r="H151" s="128" t="s">
        <v>267</v>
      </c>
      <c r="I151" s="116" t="s">
        <v>248</v>
      </c>
      <c r="J151" s="157">
        <f>'№6'!H151</f>
        <v>3</v>
      </c>
      <c r="K151" s="157">
        <f>'№6'!I151</f>
        <v>3</v>
      </c>
      <c r="L151" s="157">
        <f>'№6'!J151</f>
        <v>3</v>
      </c>
    </row>
    <row r="152" spans="1:12" ht="21.75" customHeight="1">
      <c r="A152" s="75" t="s">
        <v>406</v>
      </c>
      <c r="B152" s="116" t="s">
        <v>50</v>
      </c>
      <c r="C152" s="73"/>
      <c r="D152" s="116"/>
      <c r="E152" s="116"/>
      <c r="F152" s="116"/>
      <c r="G152" s="116"/>
      <c r="H152" s="116"/>
      <c r="I152" s="116"/>
      <c r="J152" s="157">
        <f aca="true" t="shared" si="19" ref="J152:L155">J153</f>
        <v>1310</v>
      </c>
      <c r="K152" s="157">
        <f t="shared" si="19"/>
        <v>1315</v>
      </c>
      <c r="L152" s="157">
        <f t="shared" si="19"/>
        <v>1320</v>
      </c>
    </row>
    <row r="153" spans="1:12" ht="25.5" customHeight="1">
      <c r="A153" s="64" t="s">
        <v>42</v>
      </c>
      <c r="B153" s="64"/>
      <c r="C153" s="116" t="s">
        <v>41</v>
      </c>
      <c r="D153" s="116"/>
      <c r="E153" s="116" t="s">
        <v>107</v>
      </c>
      <c r="F153" s="116" t="s">
        <v>32</v>
      </c>
      <c r="G153" s="116" t="s">
        <v>107</v>
      </c>
      <c r="H153" s="116" t="s">
        <v>108</v>
      </c>
      <c r="I153" s="116"/>
      <c r="J153" s="157">
        <f t="shared" si="19"/>
        <v>1310</v>
      </c>
      <c r="K153" s="157">
        <f t="shared" si="19"/>
        <v>1315</v>
      </c>
      <c r="L153" s="157">
        <f t="shared" si="19"/>
        <v>1320</v>
      </c>
    </row>
    <row r="154" spans="1:12" ht="69.75" customHeight="1">
      <c r="A154" s="64" t="s">
        <v>253</v>
      </c>
      <c r="B154" s="64"/>
      <c r="C154" s="116" t="s">
        <v>41</v>
      </c>
      <c r="D154" s="116" t="s">
        <v>23</v>
      </c>
      <c r="E154" s="116" t="s">
        <v>119</v>
      </c>
      <c r="F154" s="116" t="s">
        <v>32</v>
      </c>
      <c r="G154" s="116" t="s">
        <v>107</v>
      </c>
      <c r="H154" s="116" t="s">
        <v>108</v>
      </c>
      <c r="I154" s="116"/>
      <c r="J154" s="157">
        <f t="shared" si="19"/>
        <v>1310</v>
      </c>
      <c r="K154" s="157">
        <f t="shared" si="19"/>
        <v>1315</v>
      </c>
      <c r="L154" s="157">
        <f t="shared" si="19"/>
        <v>1320</v>
      </c>
    </row>
    <row r="155" spans="1:12" ht="21.75" customHeight="1">
      <c r="A155" s="64" t="s">
        <v>308</v>
      </c>
      <c r="B155" s="64"/>
      <c r="C155" s="116" t="s">
        <v>41</v>
      </c>
      <c r="D155" s="116" t="s">
        <v>24</v>
      </c>
      <c r="E155" s="116" t="s">
        <v>119</v>
      </c>
      <c r="F155" s="116" t="s">
        <v>300</v>
      </c>
      <c r="G155" s="116" t="s">
        <v>107</v>
      </c>
      <c r="H155" s="116" t="s">
        <v>108</v>
      </c>
      <c r="I155" s="116"/>
      <c r="J155" s="157">
        <f t="shared" si="19"/>
        <v>1310</v>
      </c>
      <c r="K155" s="157">
        <f t="shared" si="19"/>
        <v>1315</v>
      </c>
      <c r="L155" s="157">
        <f t="shared" si="19"/>
        <v>1320</v>
      </c>
    </row>
    <row r="156" spans="1:12" ht="33" customHeight="1">
      <c r="A156" s="64" t="s">
        <v>370</v>
      </c>
      <c r="B156" s="64"/>
      <c r="C156" s="116" t="s">
        <v>41</v>
      </c>
      <c r="D156" s="66" t="s">
        <v>58</v>
      </c>
      <c r="E156" s="128" t="s">
        <v>119</v>
      </c>
      <c r="F156" s="128" t="s">
        <v>300</v>
      </c>
      <c r="G156" s="128" t="s">
        <v>106</v>
      </c>
      <c r="H156" s="128" t="s">
        <v>108</v>
      </c>
      <c r="I156" s="116"/>
      <c r="J156" s="157">
        <f>'№ 9'!J153</f>
        <v>1310</v>
      </c>
      <c r="K156" s="157">
        <f>K157+K159</f>
        <v>1315</v>
      </c>
      <c r="L156" s="157">
        <f>L157+L159</f>
        <v>1320</v>
      </c>
    </row>
    <row r="157" spans="1:14" s="2" customFormat="1" ht="21.75" customHeight="1">
      <c r="A157" s="64" t="s">
        <v>383</v>
      </c>
      <c r="B157" s="64"/>
      <c r="C157" s="116" t="s">
        <v>41</v>
      </c>
      <c r="D157" s="66" t="s">
        <v>25</v>
      </c>
      <c r="E157" s="128" t="s">
        <v>119</v>
      </c>
      <c r="F157" s="128" t="s">
        <v>300</v>
      </c>
      <c r="G157" s="128" t="s">
        <v>106</v>
      </c>
      <c r="H157" s="128" t="s">
        <v>115</v>
      </c>
      <c r="I157" s="116"/>
      <c r="J157" s="157">
        <f>J158</f>
        <v>935</v>
      </c>
      <c r="K157" s="157">
        <f>K158</f>
        <v>940</v>
      </c>
      <c r="L157" s="157">
        <f>L158</f>
        <v>945</v>
      </c>
      <c r="M157" s="6"/>
      <c r="N157" s="6"/>
    </row>
    <row r="158" spans="1:14" ht="21" customHeight="1">
      <c r="A158" s="64" t="s">
        <v>371</v>
      </c>
      <c r="B158" s="64"/>
      <c r="C158" s="116" t="s">
        <v>41</v>
      </c>
      <c r="D158" s="66"/>
      <c r="E158" s="128" t="s">
        <v>119</v>
      </c>
      <c r="F158" s="128" t="s">
        <v>300</v>
      </c>
      <c r="G158" s="128" t="s">
        <v>106</v>
      </c>
      <c r="H158" s="128" t="s">
        <v>115</v>
      </c>
      <c r="I158" s="116" t="s">
        <v>246</v>
      </c>
      <c r="J158" s="157">
        <f>'№ 9'!J155</f>
        <v>935</v>
      </c>
      <c r="K158" s="157">
        <f>'№ 9'!K155</f>
        <v>940</v>
      </c>
      <c r="L158" s="157">
        <f>'№ 9'!L155</f>
        <v>945</v>
      </c>
      <c r="M158"/>
      <c r="N158"/>
    </row>
    <row r="159" spans="1:14" ht="111" customHeight="1">
      <c r="A159" s="64" t="s">
        <v>407</v>
      </c>
      <c r="B159" s="64"/>
      <c r="C159" s="116" t="s">
        <v>41</v>
      </c>
      <c r="D159" s="66"/>
      <c r="E159" s="128" t="s">
        <v>119</v>
      </c>
      <c r="F159" s="128" t="s">
        <v>300</v>
      </c>
      <c r="G159" s="128" t="s">
        <v>106</v>
      </c>
      <c r="H159" s="128" t="s">
        <v>227</v>
      </c>
      <c r="I159" s="116"/>
      <c r="J159" s="157">
        <f>J160</f>
        <v>375</v>
      </c>
      <c r="K159" s="157">
        <f>K160</f>
        <v>375</v>
      </c>
      <c r="L159" s="157">
        <f>L160</f>
        <v>375</v>
      </c>
      <c r="M159"/>
      <c r="N159"/>
    </row>
    <row r="160" spans="1:14" ht="26.25" customHeight="1">
      <c r="A160" s="64" t="s">
        <v>371</v>
      </c>
      <c r="B160" s="73"/>
      <c r="C160" s="116" t="s">
        <v>41</v>
      </c>
      <c r="D160" s="67"/>
      <c r="E160" s="116" t="s">
        <v>119</v>
      </c>
      <c r="F160" s="67">
        <v>4</v>
      </c>
      <c r="G160" s="116" t="s">
        <v>106</v>
      </c>
      <c r="H160" s="128" t="s">
        <v>227</v>
      </c>
      <c r="I160" s="116" t="s">
        <v>246</v>
      </c>
      <c r="J160" s="157">
        <f>'№ 9'!J156</f>
        <v>375</v>
      </c>
      <c r="K160" s="157">
        <f>'№6'!I46</f>
        <v>375</v>
      </c>
      <c r="L160" s="157">
        <f>'№6'!J46</f>
        <v>375</v>
      </c>
      <c r="M160"/>
      <c r="N160"/>
    </row>
    <row r="161" spans="1:14" s="2" customFormat="1" ht="26.25" customHeight="1">
      <c r="A161" s="75" t="s">
        <v>49</v>
      </c>
      <c r="B161" s="73">
        <v>1000</v>
      </c>
      <c r="C161" s="67"/>
      <c r="D161" s="67"/>
      <c r="E161" s="67"/>
      <c r="F161" s="67"/>
      <c r="G161" s="67"/>
      <c r="H161" s="67"/>
      <c r="I161" s="116"/>
      <c r="J161" s="157">
        <f aca="true" t="shared" si="20" ref="J161:L163">J162</f>
        <v>519.4</v>
      </c>
      <c r="K161" s="157">
        <f t="shared" si="20"/>
        <v>540.2</v>
      </c>
      <c r="L161" s="157">
        <f t="shared" si="20"/>
        <v>561.8</v>
      </c>
      <c r="M161" s="6"/>
      <c r="N161" s="6"/>
    </row>
    <row r="162" spans="1:14" s="2" customFormat="1" ht="27.75" customHeight="1">
      <c r="A162" s="71" t="s">
        <v>47</v>
      </c>
      <c r="B162" s="73"/>
      <c r="C162" s="67">
        <v>1001</v>
      </c>
      <c r="D162" s="67"/>
      <c r="E162" s="67">
        <v>0</v>
      </c>
      <c r="F162" s="67">
        <v>0</v>
      </c>
      <c r="G162" s="67">
        <v>0</v>
      </c>
      <c r="H162" s="67">
        <v>0</v>
      </c>
      <c r="I162" s="116"/>
      <c r="J162" s="157">
        <f t="shared" si="20"/>
        <v>519.4</v>
      </c>
      <c r="K162" s="157">
        <f t="shared" si="20"/>
        <v>540.2</v>
      </c>
      <c r="L162" s="157">
        <f t="shared" si="20"/>
        <v>561.8</v>
      </c>
      <c r="M162" s="6"/>
      <c r="N162" s="6"/>
    </row>
    <row r="163" spans="1:14" s="2" customFormat="1" ht="34.5" customHeight="1">
      <c r="A163" s="64" t="s">
        <v>95</v>
      </c>
      <c r="B163" s="73"/>
      <c r="C163" s="67">
        <v>1001</v>
      </c>
      <c r="D163" s="67"/>
      <c r="E163" s="116" t="s">
        <v>13</v>
      </c>
      <c r="F163" s="67">
        <v>0</v>
      </c>
      <c r="G163" s="116" t="s">
        <v>107</v>
      </c>
      <c r="H163" s="116" t="s">
        <v>108</v>
      </c>
      <c r="I163" s="116"/>
      <c r="J163" s="157">
        <f t="shared" si="20"/>
        <v>519.4</v>
      </c>
      <c r="K163" s="157">
        <f t="shared" si="20"/>
        <v>540.2</v>
      </c>
      <c r="L163" s="157">
        <f t="shared" si="20"/>
        <v>561.8</v>
      </c>
      <c r="M163" s="6"/>
      <c r="N163" s="6"/>
    </row>
    <row r="164" spans="1:14" s="2" customFormat="1" ht="27.75" customHeight="1">
      <c r="A164" s="64" t="s">
        <v>94</v>
      </c>
      <c r="B164" s="73"/>
      <c r="C164" s="67">
        <v>1001</v>
      </c>
      <c r="D164" s="67"/>
      <c r="E164" s="67">
        <v>68</v>
      </c>
      <c r="F164" s="67">
        <v>9</v>
      </c>
      <c r="G164" s="116" t="s">
        <v>107</v>
      </c>
      <c r="H164" s="116" t="s">
        <v>108</v>
      </c>
      <c r="I164" s="116"/>
      <c r="J164" s="157">
        <f>J165</f>
        <v>519.4</v>
      </c>
      <c r="K164" s="157">
        <f>K165</f>
        <v>540.2</v>
      </c>
      <c r="L164" s="157">
        <f>L165</f>
        <v>561.8</v>
      </c>
      <c r="M164" s="6"/>
      <c r="N164" s="6"/>
    </row>
    <row r="165" spans="1:14" s="2" customFormat="1" ht="27" customHeight="1">
      <c r="A165" s="64" t="s">
        <v>94</v>
      </c>
      <c r="B165" s="73"/>
      <c r="C165" s="67">
        <v>1001</v>
      </c>
      <c r="D165" s="67"/>
      <c r="E165" s="67">
        <v>69</v>
      </c>
      <c r="F165" s="67">
        <v>9</v>
      </c>
      <c r="G165" s="116" t="s">
        <v>106</v>
      </c>
      <c r="H165" s="116" t="s">
        <v>108</v>
      </c>
      <c r="I165" s="116"/>
      <c r="J165" s="157">
        <f>J166+J169+J174</f>
        <v>519.4</v>
      </c>
      <c r="K165" s="157">
        <f>K166</f>
        <v>540.2</v>
      </c>
      <c r="L165" s="157">
        <f>L166</f>
        <v>561.8</v>
      </c>
      <c r="M165" s="6"/>
      <c r="N165" s="6"/>
    </row>
    <row r="166" spans="1:14" s="2" customFormat="1" ht="27.75" customHeight="1">
      <c r="A166" s="71" t="s">
        <v>47</v>
      </c>
      <c r="B166" s="73"/>
      <c r="C166" s="67">
        <v>1001</v>
      </c>
      <c r="D166" s="67"/>
      <c r="E166" s="67">
        <v>68</v>
      </c>
      <c r="F166" s="67">
        <v>9</v>
      </c>
      <c r="G166" s="116" t="s">
        <v>106</v>
      </c>
      <c r="H166" s="116" t="s">
        <v>14</v>
      </c>
      <c r="I166" s="116"/>
      <c r="J166" s="157">
        <f>J167</f>
        <v>519.4</v>
      </c>
      <c r="K166" s="157">
        <f>K167</f>
        <v>540.2</v>
      </c>
      <c r="L166" s="157">
        <f>L167</f>
        <v>561.8</v>
      </c>
      <c r="M166" s="6"/>
      <c r="N166" s="6"/>
    </row>
    <row r="167" spans="1:14" s="2" customFormat="1" ht="33" customHeight="1">
      <c r="A167" s="71" t="s">
        <v>343</v>
      </c>
      <c r="B167" s="73"/>
      <c r="C167" s="67">
        <v>1001</v>
      </c>
      <c r="D167" s="67"/>
      <c r="E167" s="67">
        <v>68</v>
      </c>
      <c r="F167" s="67">
        <v>9</v>
      </c>
      <c r="G167" s="116" t="s">
        <v>106</v>
      </c>
      <c r="H167" s="116" t="s">
        <v>14</v>
      </c>
      <c r="I167" s="116" t="s">
        <v>249</v>
      </c>
      <c r="J167" s="157">
        <f>'№ 9'!J164</f>
        <v>519.4</v>
      </c>
      <c r="K167" s="160">
        <f>'№ 9'!K164</f>
        <v>540.2</v>
      </c>
      <c r="L167" s="160">
        <f>'№ 9'!L164</f>
        <v>561.8</v>
      </c>
      <c r="M167" s="6"/>
      <c r="N167" s="6"/>
    </row>
    <row r="168" spans="1:14" s="2" customFormat="1" ht="27.75" customHeight="1">
      <c r="A168" s="73" t="s">
        <v>277</v>
      </c>
      <c r="B168" s="73"/>
      <c r="C168" s="67"/>
      <c r="D168" s="67"/>
      <c r="E168" s="73"/>
      <c r="F168" s="67"/>
      <c r="G168" s="67"/>
      <c r="H168" s="67"/>
      <c r="I168" s="116"/>
      <c r="J168" s="157">
        <f>J19+J68+J76+J90+J109+J152+J161</f>
        <v>9999.6</v>
      </c>
      <c r="K168" s="157">
        <f>K19+K68+K76+K90+K109+K152+K161</f>
        <v>10011.2</v>
      </c>
      <c r="L168" s="157">
        <f>L19+L68+L76+L90+L109+L152+L161</f>
        <v>10048.199999999999</v>
      </c>
      <c r="M168" s="6"/>
      <c r="N168" s="6"/>
    </row>
    <row r="169" spans="1:14" s="2" customFormat="1" ht="27.75" customHeight="1">
      <c r="A169" s="73" t="s">
        <v>275</v>
      </c>
      <c r="B169" s="73"/>
      <c r="C169" s="67"/>
      <c r="D169" s="67"/>
      <c r="E169" s="67"/>
      <c r="F169" s="67"/>
      <c r="G169" s="67"/>
      <c r="H169" s="67"/>
      <c r="I169" s="116"/>
      <c r="J169" s="157">
        <v>0</v>
      </c>
      <c r="K169" s="160">
        <f>'№ 9'!K166</f>
        <v>256.7</v>
      </c>
      <c r="L169" s="160">
        <f>'№ 9'!L166</f>
        <v>528.9</v>
      </c>
      <c r="M169" s="6"/>
      <c r="N169" s="6"/>
    </row>
    <row r="170" spans="1:14" s="2" customFormat="1" ht="27.75" customHeight="1">
      <c r="A170" s="73" t="s">
        <v>278</v>
      </c>
      <c r="B170" s="73"/>
      <c r="C170" s="67"/>
      <c r="D170" s="67"/>
      <c r="E170" s="67"/>
      <c r="F170" s="67"/>
      <c r="G170" s="67"/>
      <c r="H170" s="67"/>
      <c r="I170" s="116"/>
      <c r="J170" s="157">
        <f>J168+J169</f>
        <v>9999.6</v>
      </c>
      <c r="K170" s="157">
        <f>K168+K169</f>
        <v>10267.900000000001</v>
      </c>
      <c r="L170" s="157">
        <f>L168+L169</f>
        <v>10577.099999999999</v>
      </c>
      <c r="M170" s="6"/>
      <c r="N170" s="6"/>
    </row>
    <row r="171" spans="1:14" s="2" customFormat="1" ht="27.75" customHeight="1">
      <c r="A171" s="146"/>
      <c r="B171" s="92"/>
      <c r="C171" s="144"/>
      <c r="D171" s="144"/>
      <c r="E171" s="144"/>
      <c r="F171" s="144"/>
      <c r="G171" s="144"/>
      <c r="H171" s="144"/>
      <c r="I171" s="143"/>
      <c r="J171" s="143"/>
      <c r="K171" s="120"/>
      <c r="L171" s="145"/>
      <c r="M171" s="6"/>
      <c r="N171" s="6"/>
    </row>
    <row r="172" spans="1:14" s="2" customFormat="1" ht="27.75" customHeight="1">
      <c r="A172" s="146"/>
      <c r="B172" s="92"/>
      <c r="C172" s="144"/>
      <c r="D172" s="144"/>
      <c r="E172" s="144"/>
      <c r="F172" s="144"/>
      <c r="G172" s="144"/>
      <c r="H172" s="144"/>
      <c r="I172" s="143"/>
      <c r="J172" s="143"/>
      <c r="K172" s="120"/>
      <c r="L172" s="145"/>
      <c r="M172" s="6"/>
      <c r="N172" s="6"/>
    </row>
    <row r="173" spans="1:14" s="2" customFormat="1" ht="27.75" customHeight="1">
      <c r="A173" s="146"/>
      <c r="B173" s="92"/>
      <c r="C173" s="144"/>
      <c r="D173" s="144"/>
      <c r="E173" s="144"/>
      <c r="F173" s="144"/>
      <c r="G173" s="144"/>
      <c r="H173" s="144"/>
      <c r="I173" s="143"/>
      <c r="J173" s="143"/>
      <c r="K173" s="120"/>
      <c r="L173" s="145"/>
      <c r="M173" s="6"/>
      <c r="N173" s="6"/>
    </row>
    <row r="174" spans="1:14" s="2" customFormat="1" ht="45" customHeight="1">
      <c r="A174" s="146"/>
      <c r="B174" s="92"/>
      <c r="C174" s="144"/>
      <c r="D174" s="144"/>
      <c r="E174" s="144"/>
      <c r="F174" s="144"/>
      <c r="G174" s="144"/>
      <c r="H174" s="144"/>
      <c r="I174" s="143"/>
      <c r="J174" s="143"/>
      <c r="K174" s="120"/>
      <c r="L174" s="145"/>
      <c r="M174" s="6"/>
      <c r="N174" s="6"/>
    </row>
    <row r="175" spans="1:14" s="2" customFormat="1" ht="39" customHeight="1">
      <c r="A175" s="146"/>
      <c r="B175" s="92"/>
      <c r="C175" s="144"/>
      <c r="D175" s="144"/>
      <c r="E175" s="144"/>
      <c r="F175" s="144"/>
      <c r="G175" s="144"/>
      <c r="H175" s="144"/>
      <c r="I175" s="143"/>
      <c r="J175" s="143"/>
      <c r="K175" s="120"/>
      <c r="L175" s="145"/>
      <c r="M175" s="6"/>
      <c r="N175" s="6"/>
    </row>
    <row r="176" spans="1:14" s="2" customFormat="1" ht="39" customHeight="1">
      <c r="A176" s="146"/>
      <c r="B176" s="92"/>
      <c r="C176" s="144"/>
      <c r="D176" s="144"/>
      <c r="E176" s="144"/>
      <c r="F176" s="144"/>
      <c r="G176" s="144"/>
      <c r="H176" s="144"/>
      <c r="I176" s="143"/>
      <c r="J176" s="143"/>
      <c r="K176" s="120"/>
      <c r="L176" s="145"/>
      <c r="M176" s="6"/>
      <c r="N176" s="6"/>
    </row>
    <row r="177" spans="1:14" s="2" customFormat="1" ht="17.25" customHeight="1" hidden="1">
      <c r="A177" s="146"/>
      <c r="B177" s="92"/>
      <c r="C177" s="144"/>
      <c r="D177" s="144"/>
      <c r="E177" s="144"/>
      <c r="F177" s="144"/>
      <c r="G177" s="144"/>
      <c r="H177" s="144"/>
      <c r="I177" s="143"/>
      <c r="J177" s="143"/>
      <c r="K177" s="120"/>
      <c r="L177" s="145"/>
      <c r="M177" s="6"/>
      <c r="N177" s="6"/>
    </row>
    <row r="178" spans="1:14" s="2" customFormat="1" ht="72" customHeight="1" hidden="1">
      <c r="A178" s="146"/>
      <c r="B178" s="92"/>
      <c r="C178" s="144"/>
      <c r="D178" s="144"/>
      <c r="E178" s="144"/>
      <c r="F178" s="144"/>
      <c r="G178" s="144"/>
      <c r="H178" s="144"/>
      <c r="I178" s="143"/>
      <c r="J178" s="143"/>
      <c r="K178" s="120"/>
      <c r="L178" s="145"/>
      <c r="M178" s="6"/>
      <c r="N178" s="6"/>
    </row>
    <row r="179" spans="1:14" s="2" customFormat="1" ht="36.75" customHeight="1" hidden="1">
      <c r="A179" s="146"/>
      <c r="B179" s="92"/>
      <c r="C179" s="144"/>
      <c r="D179" s="144"/>
      <c r="E179" s="144"/>
      <c r="F179" s="144"/>
      <c r="G179" s="144"/>
      <c r="H179" s="144"/>
      <c r="I179" s="143"/>
      <c r="J179" s="143"/>
      <c r="K179" s="120"/>
      <c r="L179" s="145"/>
      <c r="M179" s="6"/>
      <c r="N179" s="6"/>
    </row>
    <row r="180" spans="1:14" s="2" customFormat="1" ht="46.5" customHeight="1" hidden="1">
      <c r="A180" s="146"/>
      <c r="B180" s="92"/>
      <c r="C180" s="144"/>
      <c r="D180" s="144"/>
      <c r="E180" s="144"/>
      <c r="F180" s="144"/>
      <c r="G180" s="144"/>
      <c r="H180" s="144"/>
      <c r="I180" s="143"/>
      <c r="J180" s="143"/>
      <c r="K180" s="120"/>
      <c r="L180" s="145"/>
      <c r="M180" s="6"/>
      <c r="N180" s="6"/>
    </row>
    <row r="181" spans="1:14" s="2" customFormat="1" ht="70.5" customHeight="1" hidden="1">
      <c r="A181" s="146"/>
      <c r="B181" s="92"/>
      <c r="C181" s="144"/>
      <c r="D181" s="144"/>
      <c r="E181" s="144"/>
      <c r="F181" s="144"/>
      <c r="G181" s="144"/>
      <c r="H181" s="144"/>
      <c r="I181" s="143"/>
      <c r="J181" s="143"/>
      <c r="K181" s="120"/>
      <c r="L181" s="145"/>
      <c r="M181" s="6"/>
      <c r="N181" s="6"/>
    </row>
    <row r="182" spans="1:14" s="2" customFormat="1" ht="27" customHeight="1" hidden="1">
      <c r="A182" s="146"/>
      <c r="B182" s="92"/>
      <c r="C182" s="144"/>
      <c r="D182" s="144"/>
      <c r="E182" s="144"/>
      <c r="F182" s="144"/>
      <c r="G182" s="144"/>
      <c r="H182" s="144"/>
      <c r="I182" s="143"/>
      <c r="J182" s="143"/>
      <c r="K182" s="120"/>
      <c r="L182" s="145"/>
      <c r="M182" s="6"/>
      <c r="N182" s="6"/>
    </row>
    <row r="183" spans="1:14" s="2" customFormat="1" ht="27" customHeight="1" hidden="1">
      <c r="A183" s="146"/>
      <c r="B183" s="92"/>
      <c r="C183" s="144"/>
      <c r="D183" s="144"/>
      <c r="E183" s="144"/>
      <c r="F183" s="144"/>
      <c r="G183" s="144"/>
      <c r="H183" s="144"/>
      <c r="I183" s="143"/>
      <c r="J183" s="143"/>
      <c r="K183" s="120"/>
      <c r="L183" s="145"/>
      <c r="M183" s="6"/>
      <c r="N183" s="6"/>
    </row>
    <row r="184" spans="1:14" s="2" customFormat="1" ht="45" customHeight="1" hidden="1">
      <c r="A184" s="146"/>
      <c r="B184" s="92"/>
      <c r="C184" s="144"/>
      <c r="D184" s="144"/>
      <c r="E184" s="144"/>
      <c r="F184" s="144"/>
      <c r="G184" s="144"/>
      <c r="H184" s="144"/>
      <c r="I184" s="143"/>
      <c r="J184" s="143"/>
      <c r="K184" s="120"/>
      <c r="L184" s="145"/>
      <c r="M184" s="6"/>
      <c r="N184" s="6"/>
    </row>
    <row r="185" spans="1:14" s="2" customFormat="1" ht="43.5" customHeight="1" hidden="1">
      <c r="A185" s="146"/>
      <c r="B185" s="92"/>
      <c r="C185" s="144"/>
      <c r="D185" s="144"/>
      <c r="E185" s="144"/>
      <c r="F185" s="144"/>
      <c r="G185" s="144"/>
      <c r="H185" s="144"/>
      <c r="I185" s="143"/>
      <c r="J185" s="143"/>
      <c r="K185" s="120"/>
      <c r="L185" s="145"/>
      <c r="M185" s="6"/>
      <c r="N185" s="6"/>
    </row>
    <row r="186" spans="1:14" s="2" customFormat="1" ht="27" customHeight="1" hidden="1">
      <c r="A186" s="146"/>
      <c r="B186" s="92"/>
      <c r="C186" s="144"/>
      <c r="D186" s="144"/>
      <c r="E186" s="144"/>
      <c r="F186" s="144"/>
      <c r="G186" s="144"/>
      <c r="H186" s="144"/>
      <c r="I186" s="143"/>
      <c r="J186" s="143"/>
      <c r="K186" s="120"/>
      <c r="L186" s="145"/>
      <c r="M186" s="6"/>
      <c r="N186" s="6"/>
    </row>
    <row r="187" spans="1:14" s="2" customFormat="1" ht="27" customHeight="1" hidden="1" thickBot="1">
      <c r="A187" s="146"/>
      <c r="B187" s="92"/>
      <c r="C187" s="144"/>
      <c r="D187" s="144"/>
      <c r="E187" s="144"/>
      <c r="F187" s="144"/>
      <c r="G187" s="144"/>
      <c r="H187" s="144"/>
      <c r="I187" s="143"/>
      <c r="J187" s="143"/>
      <c r="K187" s="120"/>
      <c r="L187" s="145"/>
      <c r="M187" s="6"/>
      <c r="N187" s="6"/>
    </row>
    <row r="188" spans="1:14" s="2" customFormat="1" ht="68.25" customHeight="1" hidden="1">
      <c r="A188" s="146"/>
      <c r="B188" s="92"/>
      <c r="C188" s="144"/>
      <c r="D188" s="144"/>
      <c r="E188" s="144"/>
      <c r="F188" s="144"/>
      <c r="G188" s="144"/>
      <c r="H188" s="144"/>
      <c r="I188" s="143"/>
      <c r="J188" s="143"/>
      <c r="K188" s="120"/>
      <c r="L188" s="145"/>
      <c r="M188" s="6"/>
      <c r="N188" s="6"/>
    </row>
    <row r="189" spans="1:14" s="2" customFormat="1" ht="27" customHeight="1" hidden="1">
      <c r="A189" s="146"/>
      <c r="B189" s="92"/>
      <c r="C189" s="144"/>
      <c r="D189" s="144"/>
      <c r="E189" s="144"/>
      <c r="F189" s="144"/>
      <c r="G189" s="144"/>
      <c r="H189" s="144"/>
      <c r="I189" s="143"/>
      <c r="J189" s="143"/>
      <c r="K189" s="120"/>
      <c r="L189" s="145"/>
      <c r="M189" s="6"/>
      <c r="N189" s="6"/>
    </row>
    <row r="190" spans="1:14" s="2" customFormat="1" ht="27" customHeight="1">
      <c r="A190" s="146"/>
      <c r="B190" s="92"/>
      <c r="C190" s="144"/>
      <c r="D190" s="144"/>
      <c r="E190" s="144"/>
      <c r="F190" s="144"/>
      <c r="G190" s="144"/>
      <c r="H190" s="144"/>
      <c r="I190" s="143"/>
      <c r="J190" s="143"/>
      <c r="K190" s="120"/>
      <c r="L190" s="145"/>
      <c r="M190" s="6"/>
      <c r="N190" s="6"/>
    </row>
    <row r="191" spans="1:14" s="2" customFormat="1" ht="27" customHeight="1">
      <c r="A191" s="146"/>
      <c r="B191" s="92"/>
      <c r="C191" s="144"/>
      <c r="D191" s="144"/>
      <c r="E191" s="144"/>
      <c r="F191" s="144"/>
      <c r="G191" s="144"/>
      <c r="H191" s="144"/>
      <c r="I191" s="143"/>
      <c r="J191" s="143"/>
      <c r="K191" s="120"/>
      <c r="L191" s="145"/>
      <c r="M191" s="6"/>
      <c r="N191" s="6"/>
    </row>
    <row r="192" spans="1:14" s="2" customFormat="1" ht="27" customHeight="1">
      <c r="A192" s="146"/>
      <c r="B192" s="92"/>
      <c r="C192" s="144"/>
      <c r="D192" s="144"/>
      <c r="E192" s="144"/>
      <c r="F192" s="144"/>
      <c r="G192" s="144"/>
      <c r="H192" s="144"/>
      <c r="I192" s="143"/>
      <c r="J192" s="143"/>
      <c r="K192" s="120"/>
      <c r="L192" s="145"/>
      <c r="M192" s="6"/>
      <c r="N192" s="6"/>
    </row>
    <row r="193" spans="1:14" s="2" customFormat="1" ht="27" customHeight="1">
      <c r="A193" s="146"/>
      <c r="B193" s="92"/>
      <c r="C193" s="144"/>
      <c r="D193" s="144"/>
      <c r="E193" s="144"/>
      <c r="F193" s="144"/>
      <c r="G193" s="144"/>
      <c r="H193" s="144"/>
      <c r="I193" s="143"/>
      <c r="J193" s="143"/>
      <c r="K193" s="120"/>
      <c r="L193" s="145"/>
      <c r="M193" s="6"/>
      <c r="N193" s="6"/>
    </row>
    <row r="194" spans="1:14" s="2" customFormat="1" ht="27" customHeight="1">
      <c r="A194" s="146"/>
      <c r="B194" s="92"/>
      <c r="C194" s="144"/>
      <c r="D194" s="144"/>
      <c r="E194" s="144"/>
      <c r="F194" s="144"/>
      <c r="G194" s="144"/>
      <c r="H194" s="144"/>
      <c r="I194" s="143"/>
      <c r="J194" s="143"/>
      <c r="K194" s="120"/>
      <c r="L194" s="145"/>
      <c r="M194" s="6"/>
      <c r="N194" s="6"/>
    </row>
    <row r="195" spans="1:14" s="2" customFormat="1" ht="26.25" customHeight="1">
      <c r="A195" s="146"/>
      <c r="B195" s="92"/>
      <c r="C195" s="144"/>
      <c r="D195" s="144"/>
      <c r="E195" s="144"/>
      <c r="F195" s="144"/>
      <c r="G195" s="144"/>
      <c r="H195" s="144"/>
      <c r="I195" s="143"/>
      <c r="J195" s="143"/>
      <c r="K195" s="120"/>
      <c r="L195" s="145"/>
      <c r="M195" s="6"/>
      <c r="N195" s="6"/>
    </row>
    <row r="196" spans="1:14" s="2" customFormat="1" ht="14.25" customHeight="1">
      <c r="A196" s="146"/>
      <c r="B196" s="92"/>
      <c r="C196" s="144"/>
      <c r="D196" s="144"/>
      <c r="E196" s="144"/>
      <c r="F196" s="144"/>
      <c r="G196" s="144"/>
      <c r="H196" s="144"/>
      <c r="I196" s="143"/>
      <c r="J196" s="143"/>
      <c r="K196" s="120"/>
      <c r="L196" s="145"/>
      <c r="M196" s="6"/>
      <c r="N196" s="6"/>
    </row>
    <row r="197" spans="1:14" s="2" customFormat="1" ht="17.25" customHeight="1">
      <c r="A197" s="146"/>
      <c r="B197" s="92"/>
      <c r="C197" s="144"/>
      <c r="D197" s="144"/>
      <c r="E197" s="144"/>
      <c r="F197" s="144"/>
      <c r="G197" s="144"/>
      <c r="H197" s="144"/>
      <c r="I197" s="143"/>
      <c r="J197" s="143"/>
      <c r="K197" s="120"/>
      <c r="L197" s="120"/>
      <c r="M197" s="6"/>
      <c r="N197" s="6"/>
    </row>
    <row r="198" spans="1:14" s="2" customFormat="1" ht="21.75" customHeight="1">
      <c r="A198" s="146"/>
      <c r="B198" s="92"/>
      <c r="C198" s="144"/>
      <c r="D198" s="144"/>
      <c r="E198" s="144"/>
      <c r="F198" s="144"/>
      <c r="G198" s="144"/>
      <c r="H198" s="144"/>
      <c r="I198" s="143"/>
      <c r="J198" s="143"/>
      <c r="K198" s="120"/>
      <c r="L198" s="120"/>
      <c r="M198" s="6"/>
      <c r="N198" s="6"/>
    </row>
    <row r="199" spans="1:14" s="2" customFormat="1" ht="66" customHeight="1" hidden="1">
      <c r="A199" s="146"/>
      <c r="B199" s="92"/>
      <c r="C199" s="144"/>
      <c r="D199" s="144"/>
      <c r="E199" s="144"/>
      <c r="F199" s="144"/>
      <c r="G199" s="144"/>
      <c r="H199" s="144"/>
      <c r="I199" s="143"/>
      <c r="J199" s="143"/>
      <c r="K199" s="120"/>
      <c r="L199" s="120"/>
      <c r="M199" s="6"/>
      <c r="N199" s="6"/>
    </row>
    <row r="200" spans="1:14" s="2" customFormat="1" ht="27.75" customHeight="1" hidden="1" thickBot="1">
      <c r="A200" s="146"/>
      <c r="B200" s="92"/>
      <c r="C200" s="144"/>
      <c r="D200" s="144"/>
      <c r="E200" s="144"/>
      <c r="F200" s="144"/>
      <c r="G200" s="144"/>
      <c r="H200" s="144"/>
      <c r="I200" s="143"/>
      <c r="J200" s="143"/>
      <c r="K200" s="120"/>
      <c r="L200" s="120"/>
      <c r="M200" s="6"/>
      <c r="N200" s="6"/>
    </row>
    <row r="201" spans="1:14" s="13" customFormat="1" ht="15.75">
      <c r="A201" s="114"/>
      <c r="B201" s="89"/>
      <c r="C201" s="93"/>
      <c r="D201" s="93"/>
      <c r="E201" s="93"/>
      <c r="F201" s="93"/>
      <c r="G201" s="93"/>
      <c r="H201" s="93"/>
      <c r="I201" s="121"/>
      <c r="J201" s="121"/>
      <c r="K201" s="120"/>
      <c r="L201" s="120"/>
      <c r="M201" s="14"/>
      <c r="N201" s="14"/>
    </row>
    <row r="202" spans="1:14" s="13" customFormat="1" ht="24" customHeight="1">
      <c r="A202" s="114"/>
      <c r="B202" s="89"/>
      <c r="C202" s="93"/>
      <c r="D202" s="93"/>
      <c r="E202" s="93"/>
      <c r="F202" s="93"/>
      <c r="G202" s="93"/>
      <c r="H202" s="93"/>
      <c r="I202" s="121"/>
      <c r="J202" s="121"/>
      <c r="K202" s="120"/>
      <c r="L202" s="120"/>
      <c r="M202" s="14"/>
      <c r="N202" s="14"/>
    </row>
    <row r="203" spans="1:14" s="13" customFormat="1" ht="77.25" customHeight="1">
      <c r="A203" s="114"/>
      <c r="B203" s="89"/>
      <c r="C203" s="93"/>
      <c r="D203" s="93"/>
      <c r="E203" s="93"/>
      <c r="F203" s="93"/>
      <c r="G203" s="93"/>
      <c r="H203" s="93"/>
      <c r="I203" s="121"/>
      <c r="J203" s="121"/>
      <c r="K203" s="120"/>
      <c r="L203" s="120"/>
      <c r="M203" s="14"/>
      <c r="N203" s="14"/>
    </row>
    <row r="204" spans="1:14" s="13" customFormat="1" ht="63.75" customHeight="1">
      <c r="A204" s="114"/>
      <c r="B204" s="89"/>
      <c r="C204" s="93"/>
      <c r="D204" s="93"/>
      <c r="E204" s="93"/>
      <c r="F204" s="93"/>
      <c r="G204" s="93"/>
      <c r="H204" s="93"/>
      <c r="I204" s="121"/>
      <c r="J204" s="121"/>
      <c r="K204" s="120"/>
      <c r="L204" s="120"/>
      <c r="M204" s="14"/>
      <c r="N204" s="14"/>
    </row>
    <row r="205" spans="1:14" s="13" customFormat="1" ht="37.5" customHeight="1">
      <c r="A205" s="114"/>
      <c r="B205" s="89"/>
      <c r="C205" s="93"/>
      <c r="D205" s="93"/>
      <c r="E205" s="93"/>
      <c r="F205" s="93"/>
      <c r="G205" s="93"/>
      <c r="H205" s="93"/>
      <c r="I205" s="121"/>
      <c r="J205" s="121"/>
      <c r="K205" s="120"/>
      <c r="L205" s="120"/>
      <c r="M205" s="14"/>
      <c r="N205" s="14"/>
    </row>
    <row r="206" spans="1:14" s="13" customFormat="1" ht="30" customHeight="1">
      <c r="A206" s="114"/>
      <c r="B206" s="89"/>
      <c r="C206" s="93"/>
      <c r="D206" s="93"/>
      <c r="E206" s="93"/>
      <c r="F206" s="93"/>
      <c r="G206" s="93"/>
      <c r="H206" s="93"/>
      <c r="I206" s="121"/>
      <c r="J206" s="121"/>
      <c r="K206" s="120"/>
      <c r="L206" s="120"/>
      <c r="M206" s="14"/>
      <c r="N206" s="14"/>
    </row>
    <row r="207" spans="1:14" s="13" customFormat="1" ht="20.25" customHeight="1">
      <c r="A207" s="114"/>
      <c r="B207" s="89"/>
      <c r="C207" s="93"/>
      <c r="D207" s="93"/>
      <c r="E207" s="93"/>
      <c r="F207" s="93"/>
      <c r="G207" s="93"/>
      <c r="H207" s="93"/>
      <c r="I207" s="121"/>
      <c r="J207" s="121"/>
      <c r="K207" s="120"/>
      <c r="L207" s="120"/>
      <c r="M207" s="14"/>
      <c r="N207" s="14"/>
    </row>
    <row r="208" spans="1:14" s="13" customFormat="1" ht="28.5" customHeight="1">
      <c r="A208" s="114"/>
      <c r="B208" s="89"/>
      <c r="C208" s="93"/>
      <c r="D208" s="93"/>
      <c r="E208" s="93"/>
      <c r="F208" s="93"/>
      <c r="G208" s="93"/>
      <c r="H208" s="93"/>
      <c r="I208" s="121"/>
      <c r="J208" s="121"/>
      <c r="K208" s="120"/>
      <c r="L208" s="120"/>
      <c r="M208" s="14"/>
      <c r="N208" s="14"/>
    </row>
    <row r="209" spans="1:14" s="13" customFormat="1" ht="20.25" customHeight="1">
      <c r="A209" s="114"/>
      <c r="B209" s="89"/>
      <c r="C209" s="93"/>
      <c r="D209" s="93"/>
      <c r="E209" s="93"/>
      <c r="F209" s="93"/>
      <c r="G209" s="93"/>
      <c r="H209" s="93"/>
      <c r="I209" s="121"/>
      <c r="J209" s="121"/>
      <c r="K209" s="120"/>
      <c r="L209" s="120"/>
      <c r="M209" s="14"/>
      <c r="N209" s="14"/>
    </row>
    <row r="210" spans="1:14" s="13" customFormat="1" ht="20.25" customHeight="1">
      <c r="A210" s="114"/>
      <c r="B210" s="89"/>
      <c r="C210" s="93"/>
      <c r="D210" s="93"/>
      <c r="E210" s="93"/>
      <c r="F210" s="93"/>
      <c r="G210" s="93"/>
      <c r="H210" s="93"/>
      <c r="I210" s="121"/>
      <c r="J210" s="121"/>
      <c r="K210" s="120"/>
      <c r="L210" s="120"/>
      <c r="M210" s="14"/>
      <c r="N210" s="14"/>
    </row>
    <row r="211" spans="1:14" s="13" customFormat="1" ht="39" customHeight="1">
      <c r="A211" s="114"/>
      <c r="B211" s="89"/>
      <c r="C211" s="93"/>
      <c r="D211" s="93"/>
      <c r="E211" s="93"/>
      <c r="F211" s="93"/>
      <c r="G211" s="93"/>
      <c r="H211" s="93"/>
      <c r="I211" s="121"/>
      <c r="J211" s="121"/>
      <c r="K211" s="120"/>
      <c r="L211" s="120"/>
      <c r="M211" s="14"/>
      <c r="N211" s="14"/>
    </row>
    <row r="212" spans="1:14" s="13" customFormat="1" ht="20.25" customHeight="1">
      <c r="A212" s="114"/>
      <c r="B212" s="89"/>
      <c r="C212" s="93"/>
      <c r="D212" s="93"/>
      <c r="E212" s="93"/>
      <c r="F212" s="93"/>
      <c r="G212" s="93"/>
      <c r="H212" s="93"/>
      <c r="I212" s="121"/>
      <c r="J212" s="121"/>
      <c r="K212" s="120"/>
      <c r="L212" s="120"/>
      <c r="M212" s="14"/>
      <c r="N212" s="14"/>
    </row>
    <row r="213" spans="1:14" s="15" customFormat="1" ht="16.5" customHeight="1">
      <c r="A213" s="114"/>
      <c r="B213" s="89"/>
      <c r="C213" s="93"/>
      <c r="D213" s="93"/>
      <c r="E213" s="93"/>
      <c r="F213" s="93"/>
      <c r="G213" s="93"/>
      <c r="H213" s="93"/>
      <c r="I213" s="121"/>
      <c r="J213" s="121"/>
      <c r="K213" s="120"/>
      <c r="L213" s="120"/>
      <c r="M213" s="16"/>
      <c r="N213" s="16"/>
    </row>
    <row r="214" spans="1:14" s="8" customFormat="1" ht="45" customHeight="1">
      <c r="A214" s="114"/>
      <c r="B214" s="89"/>
      <c r="C214" s="89"/>
      <c r="D214" s="89"/>
      <c r="E214" s="89"/>
      <c r="F214" s="89"/>
      <c r="G214" s="89"/>
      <c r="H214" s="89"/>
      <c r="I214" s="121"/>
      <c r="J214" s="121"/>
      <c r="K214" s="120"/>
      <c r="L214" s="120"/>
      <c r="M214" s="22"/>
      <c r="N214" s="22"/>
    </row>
    <row r="215" spans="1:14" s="13" customFormat="1" ht="28.5" customHeight="1">
      <c r="A215" s="114"/>
      <c r="B215" s="89"/>
      <c r="C215" s="89"/>
      <c r="D215" s="89"/>
      <c r="E215" s="89"/>
      <c r="F215" s="89"/>
      <c r="G215" s="89"/>
      <c r="H215" s="89"/>
      <c r="I215" s="121"/>
      <c r="J215" s="121"/>
      <c r="K215" s="120"/>
      <c r="L215" s="120"/>
      <c r="M215" s="14"/>
      <c r="N215" s="14"/>
    </row>
    <row r="216" spans="1:14" s="13" customFormat="1" ht="23.25" customHeight="1">
      <c r="A216" s="114"/>
      <c r="B216" s="89"/>
      <c r="C216" s="89"/>
      <c r="D216" s="89"/>
      <c r="E216" s="89"/>
      <c r="F216" s="89"/>
      <c r="G216" s="89"/>
      <c r="H216" s="89"/>
      <c r="I216" s="121"/>
      <c r="J216" s="121"/>
      <c r="K216" s="145"/>
      <c r="L216" s="145"/>
      <c r="M216" s="14"/>
      <c r="N216" s="14"/>
    </row>
    <row r="217" spans="1:14" s="13" customFormat="1" ht="18.75" customHeight="1">
      <c r="A217" s="114"/>
      <c r="B217" s="89"/>
      <c r="C217" s="89"/>
      <c r="D217" s="89"/>
      <c r="E217" s="89"/>
      <c r="F217" s="89"/>
      <c r="G217" s="89"/>
      <c r="H217" s="89"/>
      <c r="I217" s="121"/>
      <c r="J217" s="121"/>
      <c r="K217" s="120"/>
      <c r="L217" s="120"/>
      <c r="M217" s="14"/>
      <c r="N217" s="14"/>
    </row>
    <row r="218" spans="1:14" s="13" customFormat="1" ht="20.25" customHeight="1">
      <c r="A218" s="114"/>
      <c r="B218" s="89"/>
      <c r="C218" s="89"/>
      <c r="D218" s="89"/>
      <c r="E218" s="89"/>
      <c r="F218" s="89"/>
      <c r="G218" s="89"/>
      <c r="H218" s="89"/>
      <c r="I218" s="121"/>
      <c r="J218" s="121"/>
      <c r="K218" s="120"/>
      <c r="L218" s="120"/>
      <c r="M218" s="14"/>
      <c r="N218" s="14"/>
    </row>
    <row r="219" spans="1:14" s="13" customFormat="1" ht="27" customHeight="1">
      <c r="A219" s="114"/>
      <c r="B219" s="89"/>
      <c r="C219" s="89"/>
      <c r="D219" s="89"/>
      <c r="E219" s="89"/>
      <c r="F219" s="89"/>
      <c r="G219" s="89"/>
      <c r="H219" s="89"/>
      <c r="I219" s="121"/>
      <c r="J219" s="121"/>
      <c r="K219" s="120"/>
      <c r="L219" s="120"/>
      <c r="M219" s="14"/>
      <c r="N219" s="14"/>
    </row>
    <row r="220" spans="1:14" s="20" customFormat="1" ht="18">
      <c r="A220" s="114"/>
      <c r="B220" s="89"/>
      <c r="C220" s="89"/>
      <c r="D220" s="89"/>
      <c r="E220" s="89"/>
      <c r="F220" s="89"/>
      <c r="G220" s="89"/>
      <c r="H220" s="89"/>
      <c r="I220" s="121"/>
      <c r="J220" s="121"/>
      <c r="K220" s="120"/>
      <c r="L220" s="120"/>
      <c r="M220" s="21"/>
      <c r="N220" s="21"/>
    </row>
    <row r="221" spans="1:14" s="4" customFormat="1" ht="15.75">
      <c r="A221" s="114"/>
      <c r="B221" s="89"/>
      <c r="C221" s="89"/>
      <c r="D221" s="89"/>
      <c r="E221" s="89"/>
      <c r="F221" s="89"/>
      <c r="G221" s="89"/>
      <c r="H221" s="89"/>
      <c r="I221" s="121"/>
      <c r="J221" s="121"/>
      <c r="K221" s="120"/>
      <c r="L221" s="120"/>
      <c r="M221" s="5"/>
      <c r="N221" s="5"/>
    </row>
    <row r="222" spans="1:12" ht="15.75">
      <c r="A222" s="114"/>
      <c r="B222" s="89"/>
      <c r="C222" s="89"/>
      <c r="D222" s="89"/>
      <c r="E222" s="89"/>
      <c r="F222" s="89"/>
      <c r="G222" s="89"/>
      <c r="H222" s="89"/>
      <c r="I222" s="121"/>
      <c r="J222" s="121"/>
      <c r="K222" s="145"/>
      <c r="L222" s="145"/>
    </row>
    <row r="223" spans="1:12" ht="15.75">
      <c r="A223" s="114"/>
      <c r="B223" s="89"/>
      <c r="C223" s="89"/>
      <c r="D223" s="89"/>
      <c r="E223" s="89"/>
      <c r="F223" s="89"/>
      <c r="G223" s="89"/>
      <c r="H223" s="89"/>
      <c r="I223" s="121"/>
      <c r="J223" s="121"/>
      <c r="K223" s="120"/>
      <c r="L223" s="120"/>
    </row>
    <row r="224" spans="1:12" ht="15.75">
      <c r="A224" s="114"/>
      <c r="B224" s="89"/>
      <c r="C224" s="89"/>
      <c r="D224" s="89"/>
      <c r="E224" s="89"/>
      <c r="F224" s="89"/>
      <c r="G224" s="89"/>
      <c r="H224" s="89"/>
      <c r="I224" s="121"/>
      <c r="J224" s="121"/>
      <c r="K224" s="118"/>
      <c r="L224" s="118"/>
    </row>
    <row r="225" spans="1:12" ht="15.75">
      <c r="A225" s="114"/>
      <c r="B225" s="89"/>
      <c r="C225" s="89"/>
      <c r="D225" s="89"/>
      <c r="E225" s="89"/>
      <c r="F225" s="89"/>
      <c r="G225" s="89"/>
      <c r="H225" s="89"/>
      <c r="I225" s="121"/>
      <c r="J225" s="121"/>
      <c r="K225" s="118"/>
      <c r="L225" s="118"/>
    </row>
    <row r="226" spans="1:12" ht="15.75">
      <c r="A226" s="114"/>
      <c r="B226" s="89"/>
      <c r="C226" s="89"/>
      <c r="D226" s="89"/>
      <c r="E226" s="89"/>
      <c r="F226" s="89"/>
      <c r="G226" s="89"/>
      <c r="H226" s="89"/>
      <c r="I226" s="121"/>
      <c r="J226" s="121"/>
      <c r="K226" s="118"/>
      <c r="L226" s="118"/>
    </row>
    <row r="227" spans="1:12" ht="15.75">
      <c r="A227" s="114"/>
      <c r="B227" s="89"/>
      <c r="C227" s="89"/>
      <c r="D227" s="89"/>
      <c r="E227" s="89"/>
      <c r="F227" s="89"/>
      <c r="G227" s="89"/>
      <c r="H227" s="89"/>
      <c r="I227" s="121"/>
      <c r="J227" s="121"/>
      <c r="K227" s="118"/>
      <c r="L227" s="118"/>
    </row>
    <row r="228" spans="1:12" ht="15.75">
      <c r="A228" s="114"/>
      <c r="B228" s="89"/>
      <c r="C228" s="89"/>
      <c r="D228" s="89"/>
      <c r="E228" s="89"/>
      <c r="F228" s="89"/>
      <c r="G228" s="89"/>
      <c r="H228" s="89"/>
      <c r="I228" s="121"/>
      <c r="J228" s="121"/>
      <c r="K228" s="118"/>
      <c r="L228" s="118"/>
    </row>
    <row r="229" spans="1:14" ht="15.75">
      <c r="A229" s="114"/>
      <c r="B229" s="89"/>
      <c r="C229" s="89"/>
      <c r="D229" s="89"/>
      <c r="E229" s="89"/>
      <c r="F229" s="89"/>
      <c r="G229" s="89"/>
      <c r="H229" s="89"/>
      <c r="I229" s="121"/>
      <c r="J229" s="121"/>
      <c r="K229" s="118"/>
      <c r="L229" s="118"/>
      <c r="M229"/>
      <c r="N229"/>
    </row>
    <row r="230" spans="1:14" ht="15.75">
      <c r="A230" s="114"/>
      <c r="B230" s="89"/>
      <c r="C230" s="89"/>
      <c r="D230" s="89"/>
      <c r="E230" s="89"/>
      <c r="F230" s="89"/>
      <c r="G230" s="89"/>
      <c r="H230" s="89"/>
      <c r="I230" s="121"/>
      <c r="J230" s="121"/>
      <c r="K230" s="118"/>
      <c r="L230" s="118"/>
      <c r="M230"/>
      <c r="N230"/>
    </row>
    <row r="231" spans="1:14" ht="15.75">
      <c r="A231" s="114"/>
      <c r="B231" s="89"/>
      <c r="C231" s="89"/>
      <c r="D231" s="89"/>
      <c r="E231" s="89"/>
      <c r="F231" s="89"/>
      <c r="G231" s="89"/>
      <c r="H231" s="89"/>
      <c r="I231" s="121"/>
      <c r="J231" s="121"/>
      <c r="K231" s="89"/>
      <c r="L231" s="89"/>
      <c r="M231"/>
      <c r="N231"/>
    </row>
    <row r="232" spans="1:14" ht="15.75">
      <c r="A232" s="114"/>
      <c r="B232" s="89"/>
      <c r="C232" s="89"/>
      <c r="D232" s="89"/>
      <c r="E232" s="89"/>
      <c r="F232" s="89"/>
      <c r="G232" s="89"/>
      <c r="H232" s="89"/>
      <c r="I232" s="121"/>
      <c r="J232" s="121"/>
      <c r="K232" s="89"/>
      <c r="L232" s="89"/>
      <c r="M232"/>
      <c r="N232"/>
    </row>
    <row r="233" spans="1:14" ht="15.75">
      <c r="A233" s="114"/>
      <c r="B233" s="89"/>
      <c r="C233" s="89"/>
      <c r="D233" s="89"/>
      <c r="E233" s="89"/>
      <c r="F233" s="89"/>
      <c r="G233" s="89"/>
      <c r="H233" s="89"/>
      <c r="I233" s="121"/>
      <c r="J233" s="121"/>
      <c r="K233" s="89"/>
      <c r="L233" s="89"/>
      <c r="M233"/>
      <c r="N233"/>
    </row>
    <row r="234" spans="1:14" ht="15.75">
      <c r="A234" s="114"/>
      <c r="B234" s="89"/>
      <c r="C234" s="89"/>
      <c r="D234" s="89"/>
      <c r="E234" s="89"/>
      <c r="F234" s="89"/>
      <c r="G234" s="89"/>
      <c r="H234" s="89"/>
      <c r="I234" s="121"/>
      <c r="J234" s="121"/>
      <c r="K234" s="89"/>
      <c r="L234" s="89"/>
      <c r="M234"/>
      <c r="N234"/>
    </row>
    <row r="235" spans="1:14" ht="15.75">
      <c r="A235" s="114"/>
      <c r="B235" s="89"/>
      <c r="C235" s="89"/>
      <c r="D235" s="89"/>
      <c r="E235" s="89"/>
      <c r="F235" s="89"/>
      <c r="G235" s="89"/>
      <c r="H235" s="89"/>
      <c r="I235" s="121"/>
      <c r="J235" s="121"/>
      <c r="K235" s="89"/>
      <c r="L235" s="89"/>
      <c r="M235"/>
      <c r="N235"/>
    </row>
    <row r="236" spans="1:14" ht="15.75">
      <c r="A236" s="114"/>
      <c r="B236" s="89"/>
      <c r="C236" s="89"/>
      <c r="D236" s="89"/>
      <c r="E236" s="89"/>
      <c r="F236" s="89"/>
      <c r="G236" s="89"/>
      <c r="H236" s="89"/>
      <c r="I236" s="121"/>
      <c r="J236" s="121"/>
      <c r="K236" s="89"/>
      <c r="L236" s="89"/>
      <c r="M236"/>
      <c r="N236"/>
    </row>
    <row r="237" spans="1:14" ht="15.75">
      <c r="A237" s="114"/>
      <c r="B237" s="89"/>
      <c r="C237" s="89"/>
      <c r="D237" s="89"/>
      <c r="E237" s="89"/>
      <c r="F237" s="89"/>
      <c r="G237" s="89"/>
      <c r="H237" s="89"/>
      <c r="I237" s="121"/>
      <c r="J237" s="121"/>
      <c r="K237" s="89"/>
      <c r="L237" s="89"/>
      <c r="M237"/>
      <c r="N237"/>
    </row>
    <row r="238" spans="1:14" ht="15.75">
      <c r="A238" s="114"/>
      <c r="B238" s="89"/>
      <c r="C238" s="89"/>
      <c r="D238" s="89"/>
      <c r="E238" s="89"/>
      <c r="F238" s="89"/>
      <c r="G238" s="89"/>
      <c r="H238" s="89"/>
      <c r="I238" s="121"/>
      <c r="J238" s="121"/>
      <c r="K238" s="89"/>
      <c r="L238" s="89"/>
      <c r="M238"/>
      <c r="N238"/>
    </row>
    <row r="239" spans="1:14" ht="15.75">
      <c r="A239" s="114"/>
      <c r="B239" s="89"/>
      <c r="C239" s="89"/>
      <c r="D239" s="89"/>
      <c r="E239" s="89"/>
      <c r="F239" s="89"/>
      <c r="G239" s="89"/>
      <c r="H239" s="89"/>
      <c r="I239" s="121"/>
      <c r="J239" s="121"/>
      <c r="K239" s="89"/>
      <c r="L239" s="89"/>
      <c r="M239"/>
      <c r="N239"/>
    </row>
    <row r="240" spans="1:14" ht="15.75">
      <c r="A240" s="114"/>
      <c r="B240" s="89"/>
      <c r="C240" s="89"/>
      <c r="D240" s="89"/>
      <c r="E240" s="89"/>
      <c r="F240" s="89"/>
      <c r="G240" s="89"/>
      <c r="H240" s="89"/>
      <c r="I240" s="121"/>
      <c r="J240" s="121"/>
      <c r="K240" s="89"/>
      <c r="L240" s="89"/>
      <c r="M240"/>
      <c r="N240"/>
    </row>
    <row r="241" spans="1:14" ht="15.75">
      <c r="A241" s="114"/>
      <c r="B241" s="89"/>
      <c r="C241" s="89"/>
      <c r="D241" s="89"/>
      <c r="E241" s="89"/>
      <c r="F241" s="89"/>
      <c r="G241" s="89"/>
      <c r="H241" s="89"/>
      <c r="I241" s="121"/>
      <c r="J241" s="121"/>
      <c r="K241" s="89"/>
      <c r="L241" s="89"/>
      <c r="M241"/>
      <c r="N241"/>
    </row>
    <row r="242" spans="1:14" ht="15.75">
      <c r="A242" s="114"/>
      <c r="B242" s="89"/>
      <c r="C242" s="89"/>
      <c r="D242" s="89"/>
      <c r="E242" s="89"/>
      <c r="F242" s="89"/>
      <c r="G242" s="89"/>
      <c r="H242" s="89"/>
      <c r="I242" s="121"/>
      <c r="J242" s="121"/>
      <c r="K242" s="89"/>
      <c r="L242" s="89"/>
      <c r="M242"/>
      <c r="N242"/>
    </row>
    <row r="243" spans="1:14" ht="15.75">
      <c r="A243" s="114"/>
      <c r="B243" s="89"/>
      <c r="C243" s="89"/>
      <c r="D243" s="89"/>
      <c r="E243" s="89"/>
      <c r="F243" s="89"/>
      <c r="G243" s="89"/>
      <c r="H243" s="89"/>
      <c r="I243" s="121"/>
      <c r="J243" s="121"/>
      <c r="K243" s="89"/>
      <c r="L243" s="89"/>
      <c r="M243"/>
      <c r="N243"/>
    </row>
    <row r="244" spans="1:14" ht="15.75">
      <c r="A244" s="114"/>
      <c r="B244" s="89"/>
      <c r="C244" s="89"/>
      <c r="D244" s="89"/>
      <c r="E244" s="89"/>
      <c r="F244" s="89"/>
      <c r="G244" s="89"/>
      <c r="H244" s="89"/>
      <c r="I244" s="121"/>
      <c r="J244" s="121"/>
      <c r="K244" s="89"/>
      <c r="L244" s="89"/>
      <c r="M244"/>
      <c r="N244"/>
    </row>
    <row r="245" spans="1:14" ht="15.75">
      <c r="A245" s="114"/>
      <c r="B245" s="89"/>
      <c r="C245" s="89"/>
      <c r="D245" s="89"/>
      <c r="E245" s="89"/>
      <c r="F245" s="89"/>
      <c r="G245" s="89"/>
      <c r="H245" s="89"/>
      <c r="I245" s="121"/>
      <c r="J245" s="121"/>
      <c r="K245" s="89"/>
      <c r="L245" s="89"/>
      <c r="M245"/>
      <c r="N245"/>
    </row>
    <row r="246" spans="1:14" ht="15.75">
      <c r="A246" s="114"/>
      <c r="B246" s="89"/>
      <c r="C246" s="89"/>
      <c r="D246" s="89"/>
      <c r="E246" s="89"/>
      <c r="F246" s="89"/>
      <c r="G246" s="89"/>
      <c r="H246" s="89"/>
      <c r="I246" s="121"/>
      <c r="J246" s="121"/>
      <c r="K246" s="89"/>
      <c r="L246" s="89"/>
      <c r="M246"/>
      <c r="N246"/>
    </row>
    <row r="247" spans="1:14" ht="15.75">
      <c r="A247" s="114"/>
      <c r="B247" s="89"/>
      <c r="C247" s="89"/>
      <c r="D247" s="89"/>
      <c r="E247" s="89"/>
      <c r="F247" s="89"/>
      <c r="G247" s="89"/>
      <c r="H247" s="89"/>
      <c r="I247" s="121"/>
      <c r="J247" s="121"/>
      <c r="K247" s="89"/>
      <c r="L247" s="89"/>
      <c r="M247"/>
      <c r="N247"/>
    </row>
    <row r="248" spans="1:14" ht="15.75">
      <c r="A248" s="114"/>
      <c r="B248" s="89"/>
      <c r="C248" s="89"/>
      <c r="D248" s="89"/>
      <c r="E248" s="89"/>
      <c r="F248" s="89"/>
      <c r="G248" s="89"/>
      <c r="H248" s="89"/>
      <c r="I248" s="121"/>
      <c r="J248" s="121"/>
      <c r="K248" s="89"/>
      <c r="L248" s="89"/>
      <c r="M248"/>
      <c r="N248"/>
    </row>
    <row r="249" spans="1:14" ht="15.75">
      <c r="A249" s="114"/>
      <c r="B249" s="89"/>
      <c r="C249" s="89"/>
      <c r="D249" s="89"/>
      <c r="E249" s="89"/>
      <c r="F249" s="89"/>
      <c r="G249" s="89"/>
      <c r="H249" s="89"/>
      <c r="I249" s="121"/>
      <c r="J249" s="121"/>
      <c r="K249" s="89"/>
      <c r="L249" s="89"/>
      <c r="M249"/>
      <c r="N249"/>
    </row>
    <row r="250" spans="1:14" ht="15.75">
      <c r="A250" s="114"/>
      <c r="B250" s="89"/>
      <c r="C250" s="89"/>
      <c r="D250" s="89"/>
      <c r="E250" s="89"/>
      <c r="F250" s="89"/>
      <c r="G250" s="89"/>
      <c r="H250" s="89"/>
      <c r="I250" s="121"/>
      <c r="J250" s="121"/>
      <c r="K250" s="89"/>
      <c r="L250" s="89"/>
      <c r="M250"/>
      <c r="N250"/>
    </row>
    <row r="251" spans="1:14" ht="15.75">
      <c r="A251" s="114"/>
      <c r="B251" s="89"/>
      <c r="C251" s="89"/>
      <c r="D251" s="89"/>
      <c r="E251" s="89"/>
      <c r="F251" s="89"/>
      <c r="G251" s="89"/>
      <c r="H251" s="89"/>
      <c r="I251" s="121"/>
      <c r="J251" s="121"/>
      <c r="K251" s="89"/>
      <c r="L251" s="89"/>
      <c r="M251"/>
      <c r="N251"/>
    </row>
    <row r="252" spans="1:14" ht="15.75">
      <c r="A252" s="114"/>
      <c r="B252" s="89"/>
      <c r="C252" s="89"/>
      <c r="D252" s="89"/>
      <c r="E252" s="89"/>
      <c r="F252" s="89"/>
      <c r="G252" s="89"/>
      <c r="H252" s="89"/>
      <c r="I252" s="121"/>
      <c r="J252" s="121"/>
      <c r="K252" s="89"/>
      <c r="L252" s="89"/>
      <c r="M252"/>
      <c r="N252"/>
    </row>
    <row r="253" spans="1:14" ht="15.75">
      <c r="A253" s="114"/>
      <c r="B253" s="89"/>
      <c r="C253" s="89"/>
      <c r="D253" s="89"/>
      <c r="E253" s="89"/>
      <c r="F253" s="89"/>
      <c r="G253" s="89"/>
      <c r="H253" s="89"/>
      <c r="I253" s="121"/>
      <c r="J253" s="121"/>
      <c r="K253" s="89"/>
      <c r="L253" s="89"/>
      <c r="M253"/>
      <c r="N253"/>
    </row>
    <row r="254" spans="1:14" ht="15.75">
      <c r="A254" s="114"/>
      <c r="B254" s="89"/>
      <c r="C254" s="89"/>
      <c r="D254" s="89"/>
      <c r="E254" s="89"/>
      <c r="F254" s="89"/>
      <c r="G254" s="89"/>
      <c r="H254" s="89"/>
      <c r="I254" s="121"/>
      <c r="J254" s="121"/>
      <c r="K254" s="89"/>
      <c r="L254" s="89"/>
      <c r="M254"/>
      <c r="N254"/>
    </row>
    <row r="255" spans="1:14" ht="15.75">
      <c r="A255" s="114"/>
      <c r="B255" s="89"/>
      <c r="C255" s="89"/>
      <c r="D255" s="89"/>
      <c r="E255" s="89"/>
      <c r="F255" s="89"/>
      <c r="G255" s="89"/>
      <c r="H255" s="89"/>
      <c r="I255" s="121"/>
      <c r="J255" s="121"/>
      <c r="K255" s="89"/>
      <c r="L255" s="89"/>
      <c r="M255"/>
      <c r="N255"/>
    </row>
    <row r="256" spans="1:14" ht="15.75">
      <c r="A256" s="114"/>
      <c r="B256" s="89"/>
      <c r="C256" s="89"/>
      <c r="D256" s="89"/>
      <c r="E256" s="89"/>
      <c r="F256" s="89"/>
      <c r="G256" s="89"/>
      <c r="H256" s="89"/>
      <c r="I256" s="121"/>
      <c r="J256" s="121"/>
      <c r="K256" s="89"/>
      <c r="L256" s="89"/>
      <c r="M256"/>
      <c r="N256"/>
    </row>
    <row r="257" spans="1:14" ht="15.75">
      <c r="A257" s="114"/>
      <c r="B257" s="89"/>
      <c r="C257" s="89"/>
      <c r="D257" s="89"/>
      <c r="E257" s="89"/>
      <c r="F257" s="89"/>
      <c r="G257" s="89"/>
      <c r="H257" s="89"/>
      <c r="I257" s="121"/>
      <c r="J257" s="121"/>
      <c r="K257" s="89"/>
      <c r="L257" s="89"/>
      <c r="M257"/>
      <c r="N257"/>
    </row>
    <row r="258" spans="1:14" ht="15.75">
      <c r="A258" s="114"/>
      <c r="B258" s="89"/>
      <c r="C258" s="89"/>
      <c r="D258" s="89"/>
      <c r="E258" s="89"/>
      <c r="F258" s="89"/>
      <c r="G258" s="89"/>
      <c r="H258" s="89"/>
      <c r="I258" s="121"/>
      <c r="J258" s="121"/>
      <c r="K258" s="89"/>
      <c r="L258" s="89"/>
      <c r="M258"/>
      <c r="N258"/>
    </row>
    <row r="259" spans="1:14" ht="15.75">
      <c r="A259" s="114"/>
      <c r="B259" s="89"/>
      <c r="C259" s="89"/>
      <c r="D259" s="89"/>
      <c r="E259" s="89"/>
      <c r="F259" s="89"/>
      <c r="G259" s="89"/>
      <c r="H259" s="89"/>
      <c r="I259" s="121"/>
      <c r="J259" s="121"/>
      <c r="K259" s="89"/>
      <c r="L259" s="89"/>
      <c r="M259"/>
      <c r="N259"/>
    </row>
    <row r="260" spans="1:14" ht="15.75">
      <c r="A260" s="114"/>
      <c r="B260" s="89"/>
      <c r="C260" s="89"/>
      <c r="D260" s="89"/>
      <c r="E260" s="89"/>
      <c r="F260" s="89"/>
      <c r="G260" s="89"/>
      <c r="H260" s="89"/>
      <c r="I260" s="121"/>
      <c r="J260" s="121"/>
      <c r="K260" s="89"/>
      <c r="L260" s="89"/>
      <c r="M260"/>
      <c r="N260"/>
    </row>
    <row r="261" spans="1:14" ht="15.75">
      <c r="A261" s="114"/>
      <c r="B261" s="89"/>
      <c r="C261" s="89"/>
      <c r="D261" s="89"/>
      <c r="E261" s="89"/>
      <c r="F261" s="89"/>
      <c r="G261" s="89"/>
      <c r="H261" s="89"/>
      <c r="I261" s="121"/>
      <c r="J261" s="121"/>
      <c r="K261" s="89"/>
      <c r="L261" s="89"/>
      <c r="M261"/>
      <c r="N261"/>
    </row>
    <row r="262" spans="1:14" ht="15.75">
      <c r="A262" s="114"/>
      <c r="B262" s="89"/>
      <c r="C262" s="89"/>
      <c r="D262" s="89"/>
      <c r="E262" s="89"/>
      <c r="F262" s="89"/>
      <c r="G262" s="89"/>
      <c r="H262" s="89"/>
      <c r="I262" s="121"/>
      <c r="J262" s="121"/>
      <c r="K262" s="89"/>
      <c r="L262" s="89"/>
      <c r="M262"/>
      <c r="N262"/>
    </row>
    <row r="263" spans="1:14" ht="15.75">
      <c r="A263" s="114"/>
      <c r="B263" s="89"/>
      <c r="C263" s="89"/>
      <c r="D263" s="89"/>
      <c r="E263" s="89"/>
      <c r="F263" s="89"/>
      <c r="G263" s="89"/>
      <c r="H263" s="89"/>
      <c r="I263" s="121"/>
      <c r="J263" s="121"/>
      <c r="K263" s="89"/>
      <c r="L263" s="89"/>
      <c r="M263"/>
      <c r="N263"/>
    </row>
    <row r="264" spans="1:14" ht="15.75">
      <c r="A264" s="114"/>
      <c r="B264" s="89"/>
      <c r="C264" s="89"/>
      <c r="D264" s="89"/>
      <c r="E264" s="89"/>
      <c r="F264" s="89"/>
      <c r="G264" s="89"/>
      <c r="H264" s="89"/>
      <c r="I264" s="121"/>
      <c r="J264" s="121"/>
      <c r="K264" s="89"/>
      <c r="L264" s="89"/>
      <c r="M264"/>
      <c r="N264"/>
    </row>
    <row r="265" spans="1:14" ht="15.75">
      <c r="A265" s="114"/>
      <c r="B265" s="89"/>
      <c r="C265" s="89"/>
      <c r="D265" s="89"/>
      <c r="E265" s="89"/>
      <c r="F265" s="89"/>
      <c r="G265" s="89"/>
      <c r="H265" s="89"/>
      <c r="I265" s="121"/>
      <c r="J265" s="121"/>
      <c r="K265" s="89"/>
      <c r="L265" s="89"/>
      <c r="M265"/>
      <c r="N265"/>
    </row>
    <row r="266" spans="1:14" ht="15.75">
      <c r="A266" s="114"/>
      <c r="B266" s="89"/>
      <c r="C266" s="89"/>
      <c r="D266" s="89"/>
      <c r="E266" s="89"/>
      <c r="F266" s="89"/>
      <c r="G266" s="89"/>
      <c r="H266" s="89"/>
      <c r="I266" s="121"/>
      <c r="J266" s="121"/>
      <c r="K266" s="89"/>
      <c r="L266" s="89"/>
      <c r="M266"/>
      <c r="N266"/>
    </row>
    <row r="267" spans="1:14" ht="15.75">
      <c r="A267" s="114"/>
      <c r="B267" s="89"/>
      <c r="C267" s="89"/>
      <c r="D267" s="89"/>
      <c r="E267" s="89"/>
      <c r="F267" s="89"/>
      <c r="G267" s="89"/>
      <c r="H267" s="89"/>
      <c r="I267" s="121"/>
      <c r="J267" s="121"/>
      <c r="K267" s="89"/>
      <c r="L267" s="89"/>
      <c r="M267"/>
      <c r="N267"/>
    </row>
    <row r="268" spans="1:14" ht="15.75">
      <c r="A268" s="114"/>
      <c r="B268" s="89"/>
      <c r="C268" s="89"/>
      <c r="D268" s="89"/>
      <c r="E268" s="89"/>
      <c r="F268" s="89"/>
      <c r="G268" s="89"/>
      <c r="H268" s="89"/>
      <c r="I268" s="121"/>
      <c r="J268" s="121"/>
      <c r="K268" s="89"/>
      <c r="L268" s="89"/>
      <c r="M268"/>
      <c r="N268"/>
    </row>
    <row r="269" spans="1:14" ht="15.75">
      <c r="A269" s="114"/>
      <c r="B269" s="89"/>
      <c r="C269" s="89"/>
      <c r="D269" s="89"/>
      <c r="E269" s="89"/>
      <c r="F269" s="89"/>
      <c r="G269" s="89"/>
      <c r="H269" s="89"/>
      <c r="I269" s="121"/>
      <c r="J269" s="121"/>
      <c r="K269" s="89"/>
      <c r="L269" s="89"/>
      <c r="M269"/>
      <c r="N269"/>
    </row>
    <row r="270" spans="1:14" ht="15.75">
      <c r="A270" s="114"/>
      <c r="B270" s="89"/>
      <c r="C270" s="89"/>
      <c r="D270" s="89"/>
      <c r="E270" s="89"/>
      <c r="F270" s="89"/>
      <c r="G270" s="89"/>
      <c r="H270" s="89"/>
      <c r="I270" s="121"/>
      <c r="J270" s="121"/>
      <c r="K270" s="89"/>
      <c r="L270" s="89"/>
      <c r="M270"/>
      <c r="N270"/>
    </row>
    <row r="271" spans="1:14" ht="15.75">
      <c r="A271" s="114"/>
      <c r="B271" s="89"/>
      <c r="C271" s="89"/>
      <c r="D271" s="89"/>
      <c r="E271" s="89"/>
      <c r="F271" s="89"/>
      <c r="G271" s="89"/>
      <c r="H271" s="89"/>
      <c r="I271" s="121"/>
      <c r="J271" s="121"/>
      <c r="K271" s="89"/>
      <c r="L271" s="89"/>
      <c r="M271"/>
      <c r="N271"/>
    </row>
    <row r="272" spans="1:14" ht="15.75">
      <c r="A272" s="114"/>
      <c r="B272" s="89"/>
      <c r="C272" s="89"/>
      <c r="D272" s="89"/>
      <c r="E272" s="89"/>
      <c r="F272" s="89"/>
      <c r="G272" s="89"/>
      <c r="H272" s="89"/>
      <c r="I272" s="121"/>
      <c r="J272" s="121"/>
      <c r="K272" s="89"/>
      <c r="L272" s="89"/>
      <c r="M272"/>
      <c r="N272"/>
    </row>
    <row r="273" spans="1:14" ht="15.75">
      <c r="A273" s="114"/>
      <c r="B273" s="89"/>
      <c r="C273" s="89"/>
      <c r="D273" s="89"/>
      <c r="E273" s="89"/>
      <c r="F273" s="89"/>
      <c r="G273" s="89"/>
      <c r="H273" s="89"/>
      <c r="I273" s="121"/>
      <c r="J273" s="121"/>
      <c r="K273" s="89"/>
      <c r="L273" s="89"/>
      <c r="M273"/>
      <c r="N273"/>
    </row>
    <row r="274" spans="1:14" ht="15.75">
      <c r="A274" s="114"/>
      <c r="B274" s="89"/>
      <c r="C274" s="89"/>
      <c r="D274" s="89"/>
      <c r="E274" s="89"/>
      <c r="F274" s="89"/>
      <c r="G274" s="89"/>
      <c r="H274" s="89"/>
      <c r="I274" s="121"/>
      <c r="J274" s="121"/>
      <c r="K274" s="89"/>
      <c r="L274" s="89"/>
      <c r="M274"/>
      <c r="N274"/>
    </row>
    <row r="275" spans="1:14" ht="15.75">
      <c r="A275" s="114"/>
      <c r="B275" s="89"/>
      <c r="C275" s="89"/>
      <c r="D275" s="89"/>
      <c r="E275" s="89"/>
      <c r="F275" s="89"/>
      <c r="G275" s="89"/>
      <c r="H275" s="89"/>
      <c r="I275" s="121"/>
      <c r="J275" s="121"/>
      <c r="K275" s="89"/>
      <c r="L275" s="89"/>
      <c r="M275"/>
      <c r="N275"/>
    </row>
    <row r="276" spans="1:14" ht="15.75">
      <c r="A276" s="114"/>
      <c r="B276" s="89"/>
      <c r="C276" s="89"/>
      <c r="D276" s="89"/>
      <c r="E276" s="89"/>
      <c r="F276" s="89"/>
      <c r="G276" s="89"/>
      <c r="H276" s="89"/>
      <c r="I276" s="121"/>
      <c r="J276" s="121"/>
      <c r="K276" s="89"/>
      <c r="L276" s="89"/>
      <c r="M276"/>
      <c r="N276"/>
    </row>
    <row r="277" spans="1:14" ht="15.75">
      <c r="A277" s="114"/>
      <c r="B277" s="89"/>
      <c r="C277" s="89"/>
      <c r="D277" s="89"/>
      <c r="E277" s="89"/>
      <c r="F277" s="89"/>
      <c r="G277" s="89"/>
      <c r="H277" s="89"/>
      <c r="I277" s="121"/>
      <c r="J277" s="121"/>
      <c r="K277" s="89"/>
      <c r="L277" s="89"/>
      <c r="M277"/>
      <c r="N277"/>
    </row>
    <row r="278" spans="1:14" ht="15.75">
      <c r="A278" s="114"/>
      <c r="B278" s="89"/>
      <c r="C278" s="89"/>
      <c r="D278" s="89"/>
      <c r="E278" s="89"/>
      <c r="F278" s="89"/>
      <c r="G278" s="89"/>
      <c r="H278" s="89"/>
      <c r="I278" s="121"/>
      <c r="J278" s="121"/>
      <c r="K278" s="89"/>
      <c r="L278" s="89"/>
      <c r="M278"/>
      <c r="N278"/>
    </row>
    <row r="279" spans="1:14" ht="15.75">
      <c r="A279" s="114"/>
      <c r="B279" s="89"/>
      <c r="C279" s="89"/>
      <c r="D279" s="89"/>
      <c r="E279" s="89"/>
      <c r="F279" s="89"/>
      <c r="G279" s="89"/>
      <c r="H279" s="89"/>
      <c r="I279" s="121"/>
      <c r="J279" s="121"/>
      <c r="K279" s="89"/>
      <c r="L279" s="89"/>
      <c r="M279"/>
      <c r="N279"/>
    </row>
    <row r="280" spans="1:14" ht="15.75">
      <c r="A280" s="114"/>
      <c r="B280" s="89"/>
      <c r="C280" s="89"/>
      <c r="D280" s="89"/>
      <c r="E280" s="89"/>
      <c r="F280" s="89"/>
      <c r="G280" s="89"/>
      <c r="H280" s="89"/>
      <c r="I280" s="121"/>
      <c r="J280" s="121"/>
      <c r="K280" s="89"/>
      <c r="L280" s="89"/>
      <c r="M280"/>
      <c r="N280"/>
    </row>
    <row r="281" spans="1:14" ht="15.75">
      <c r="A281" s="114"/>
      <c r="B281" s="89"/>
      <c r="C281" s="89"/>
      <c r="D281" s="89"/>
      <c r="E281" s="89"/>
      <c r="F281" s="89"/>
      <c r="G281" s="89"/>
      <c r="H281" s="89"/>
      <c r="I281" s="121"/>
      <c r="J281" s="121"/>
      <c r="K281" s="89"/>
      <c r="L281" s="89"/>
      <c r="M281"/>
      <c r="N281"/>
    </row>
    <row r="282" spans="1:14" ht="15.75">
      <c r="A282" s="114"/>
      <c r="B282" s="89"/>
      <c r="C282" s="89"/>
      <c r="D282" s="89"/>
      <c r="E282" s="89"/>
      <c r="F282" s="89"/>
      <c r="G282" s="89"/>
      <c r="H282" s="89"/>
      <c r="I282" s="121"/>
      <c r="J282" s="121"/>
      <c r="K282" s="89"/>
      <c r="L282" s="89"/>
      <c r="M282"/>
      <c r="N282"/>
    </row>
    <row r="283" spans="1:14" ht="15.75">
      <c r="A283" s="114"/>
      <c r="B283" s="89"/>
      <c r="C283" s="89"/>
      <c r="D283" s="89"/>
      <c r="E283" s="89"/>
      <c r="F283" s="89"/>
      <c r="G283" s="89"/>
      <c r="H283" s="89"/>
      <c r="I283" s="121"/>
      <c r="J283" s="121"/>
      <c r="K283" s="89"/>
      <c r="L283" s="89"/>
      <c r="M283"/>
      <c r="N283"/>
    </row>
    <row r="284" spans="1:14" ht="15.75">
      <c r="A284" s="114"/>
      <c r="B284" s="89"/>
      <c r="C284" s="89"/>
      <c r="D284" s="89"/>
      <c r="E284" s="89"/>
      <c r="F284" s="89"/>
      <c r="G284" s="89"/>
      <c r="H284" s="89"/>
      <c r="I284" s="121"/>
      <c r="J284" s="121"/>
      <c r="K284" s="89"/>
      <c r="L284" s="89"/>
      <c r="M284"/>
      <c r="N284"/>
    </row>
    <row r="285" spans="1:14" ht="15.75">
      <c r="A285" s="114"/>
      <c r="B285" s="89"/>
      <c r="C285" s="89"/>
      <c r="D285" s="89"/>
      <c r="E285" s="89"/>
      <c r="F285" s="89"/>
      <c r="G285" s="89"/>
      <c r="H285" s="89"/>
      <c r="I285" s="121"/>
      <c r="J285" s="121"/>
      <c r="K285" s="89"/>
      <c r="L285" s="89"/>
      <c r="M285"/>
      <c r="N285"/>
    </row>
    <row r="286" spans="1:14" ht="15.75">
      <c r="A286" s="114"/>
      <c r="B286" s="89"/>
      <c r="C286" s="89"/>
      <c r="D286" s="89"/>
      <c r="E286" s="89"/>
      <c r="F286" s="89"/>
      <c r="G286" s="89"/>
      <c r="H286" s="89"/>
      <c r="I286" s="121"/>
      <c r="J286" s="121"/>
      <c r="K286" s="89"/>
      <c r="L286" s="89"/>
      <c r="M286"/>
      <c r="N286"/>
    </row>
    <row r="287" spans="1:14" ht="15.75">
      <c r="A287" s="114"/>
      <c r="B287" s="89"/>
      <c r="C287" s="89"/>
      <c r="D287" s="89"/>
      <c r="E287" s="89"/>
      <c r="F287" s="89"/>
      <c r="G287" s="89"/>
      <c r="H287" s="89"/>
      <c r="I287" s="121"/>
      <c r="J287" s="121"/>
      <c r="K287" s="89"/>
      <c r="L287" s="89"/>
      <c r="M287"/>
      <c r="N287"/>
    </row>
    <row r="288" spans="1:14" ht="15.75">
      <c r="A288" s="114"/>
      <c r="B288" s="89"/>
      <c r="C288" s="89"/>
      <c r="D288" s="89"/>
      <c r="E288" s="89"/>
      <c r="F288" s="89"/>
      <c r="G288" s="89"/>
      <c r="H288" s="89"/>
      <c r="I288" s="121"/>
      <c r="J288" s="121"/>
      <c r="K288" s="89"/>
      <c r="L288" s="89"/>
      <c r="M288"/>
      <c r="N288"/>
    </row>
    <row r="289" spans="1:14" ht="15.75">
      <c r="A289" s="114"/>
      <c r="B289" s="89"/>
      <c r="C289" s="89"/>
      <c r="D289" s="89"/>
      <c r="E289" s="89"/>
      <c r="F289" s="89"/>
      <c r="G289" s="89"/>
      <c r="H289" s="89"/>
      <c r="I289" s="121"/>
      <c r="J289" s="121"/>
      <c r="K289" s="89"/>
      <c r="L289" s="89"/>
      <c r="M289"/>
      <c r="N289"/>
    </row>
    <row r="290" spans="1:14" ht="15.75">
      <c r="A290" s="114"/>
      <c r="B290" s="89"/>
      <c r="C290" s="89"/>
      <c r="D290" s="89"/>
      <c r="E290" s="89"/>
      <c r="F290" s="89"/>
      <c r="G290" s="89"/>
      <c r="H290" s="89"/>
      <c r="I290" s="121"/>
      <c r="J290" s="121"/>
      <c r="K290" s="89"/>
      <c r="L290" s="89"/>
      <c r="M290"/>
      <c r="N290"/>
    </row>
    <row r="291" spans="1:14" ht="15.75">
      <c r="A291" s="114"/>
      <c r="B291" s="89"/>
      <c r="C291" s="89"/>
      <c r="D291" s="89"/>
      <c r="E291" s="89"/>
      <c r="F291" s="89"/>
      <c r="G291" s="89"/>
      <c r="H291" s="89"/>
      <c r="I291" s="121"/>
      <c r="J291" s="121"/>
      <c r="K291" s="89"/>
      <c r="L291" s="89"/>
      <c r="M291"/>
      <c r="N291"/>
    </row>
    <row r="292" spans="1:14" ht="15.75">
      <c r="A292" s="114"/>
      <c r="B292" s="89"/>
      <c r="C292" s="89"/>
      <c r="D292" s="89"/>
      <c r="E292" s="89"/>
      <c r="F292" s="89"/>
      <c r="G292" s="89"/>
      <c r="H292" s="89"/>
      <c r="I292" s="121"/>
      <c r="J292" s="121"/>
      <c r="K292" s="89"/>
      <c r="L292" s="89"/>
      <c r="M292"/>
      <c r="N292"/>
    </row>
    <row r="293" spans="1:14" ht="15.75">
      <c r="A293" s="114"/>
      <c r="B293" s="89"/>
      <c r="C293" s="89"/>
      <c r="D293" s="89"/>
      <c r="E293" s="89"/>
      <c r="F293" s="89"/>
      <c r="G293" s="89"/>
      <c r="H293" s="89"/>
      <c r="I293" s="121"/>
      <c r="J293" s="121"/>
      <c r="K293" s="89"/>
      <c r="L293" s="89"/>
      <c r="M293"/>
      <c r="N293"/>
    </row>
    <row r="294" spans="1:14" ht="15.75">
      <c r="A294" s="114"/>
      <c r="B294" s="89"/>
      <c r="C294" s="89"/>
      <c r="D294" s="89"/>
      <c r="E294" s="89"/>
      <c r="F294" s="89"/>
      <c r="G294" s="89"/>
      <c r="H294" s="89"/>
      <c r="I294" s="121"/>
      <c r="J294" s="121"/>
      <c r="K294" s="89"/>
      <c r="L294" s="89"/>
      <c r="M294"/>
      <c r="N294"/>
    </row>
    <row r="295" spans="1:14" ht="15.75">
      <c r="A295" s="114"/>
      <c r="B295" s="89"/>
      <c r="C295" s="89"/>
      <c r="D295" s="89"/>
      <c r="E295" s="89"/>
      <c r="F295" s="89"/>
      <c r="G295" s="89"/>
      <c r="H295" s="89"/>
      <c r="I295" s="121"/>
      <c r="J295" s="121"/>
      <c r="K295" s="89"/>
      <c r="L295" s="89"/>
      <c r="M295"/>
      <c r="N295"/>
    </row>
    <row r="296" spans="1:14" ht="15.75">
      <c r="A296" s="114"/>
      <c r="B296" s="89"/>
      <c r="C296" s="89"/>
      <c r="D296" s="89"/>
      <c r="E296" s="89"/>
      <c r="F296" s="89"/>
      <c r="G296" s="89"/>
      <c r="H296" s="89"/>
      <c r="I296" s="121"/>
      <c r="J296" s="121"/>
      <c r="K296" s="89"/>
      <c r="L296" s="89"/>
      <c r="M296"/>
      <c r="N296"/>
    </row>
    <row r="297" spans="1:14" ht="15.75">
      <c r="A297" s="114"/>
      <c r="B297" s="89"/>
      <c r="C297" s="89"/>
      <c r="D297" s="89"/>
      <c r="E297" s="89"/>
      <c r="F297" s="89"/>
      <c r="G297" s="89"/>
      <c r="H297" s="89"/>
      <c r="I297" s="121"/>
      <c r="J297" s="121"/>
      <c r="K297" s="89"/>
      <c r="L297" s="89"/>
      <c r="M297"/>
      <c r="N297"/>
    </row>
    <row r="298" spans="1:14" ht="15.75">
      <c r="A298" s="114"/>
      <c r="B298" s="89"/>
      <c r="C298" s="89"/>
      <c r="D298" s="89"/>
      <c r="E298" s="89"/>
      <c r="F298" s="89"/>
      <c r="G298" s="89"/>
      <c r="H298" s="89"/>
      <c r="I298" s="121"/>
      <c r="J298" s="121"/>
      <c r="K298" s="89"/>
      <c r="L298" s="89"/>
      <c r="M298"/>
      <c r="N298"/>
    </row>
    <row r="299" spans="1:14" ht="15.75">
      <c r="A299" s="114"/>
      <c r="B299" s="89"/>
      <c r="C299" s="89"/>
      <c r="D299" s="89"/>
      <c r="E299" s="89"/>
      <c r="F299" s="89"/>
      <c r="G299" s="89"/>
      <c r="H299" s="89"/>
      <c r="I299" s="121"/>
      <c r="J299" s="121"/>
      <c r="K299" s="89"/>
      <c r="L299" s="89"/>
      <c r="M299"/>
      <c r="N299"/>
    </row>
    <row r="300" spans="1:14" ht="15.75">
      <c r="A300" s="114"/>
      <c r="B300" s="89"/>
      <c r="C300" s="89"/>
      <c r="D300" s="89"/>
      <c r="E300" s="89"/>
      <c r="F300" s="89"/>
      <c r="G300" s="89"/>
      <c r="H300" s="89"/>
      <c r="I300" s="121"/>
      <c r="J300" s="121"/>
      <c r="K300" s="89"/>
      <c r="L300" s="89"/>
      <c r="M300"/>
      <c r="N300"/>
    </row>
    <row r="301" spans="1:14" ht="15.75">
      <c r="A301" s="114"/>
      <c r="B301" s="89"/>
      <c r="C301" s="89"/>
      <c r="D301" s="89"/>
      <c r="E301" s="89"/>
      <c r="F301" s="89"/>
      <c r="G301" s="89"/>
      <c r="H301" s="89"/>
      <c r="I301" s="121"/>
      <c r="J301" s="121"/>
      <c r="K301" s="89"/>
      <c r="L301" s="89"/>
      <c r="M301"/>
      <c r="N301"/>
    </row>
    <row r="302" spans="1:14" ht="15.75">
      <c r="A302" s="114"/>
      <c r="B302" s="89"/>
      <c r="C302" s="89"/>
      <c r="D302" s="89"/>
      <c r="E302" s="89"/>
      <c r="F302" s="89"/>
      <c r="G302" s="89"/>
      <c r="H302" s="89"/>
      <c r="I302" s="121"/>
      <c r="J302" s="121"/>
      <c r="K302" s="89"/>
      <c r="L302" s="89"/>
      <c r="M302"/>
      <c r="N302"/>
    </row>
    <row r="303" spans="1:14" ht="15.75">
      <c r="A303" s="114"/>
      <c r="B303" s="89"/>
      <c r="C303" s="89"/>
      <c r="D303" s="89"/>
      <c r="E303" s="89"/>
      <c r="F303" s="89"/>
      <c r="G303" s="89"/>
      <c r="H303" s="89"/>
      <c r="I303" s="121"/>
      <c r="J303" s="121"/>
      <c r="K303" s="89"/>
      <c r="L303" s="89"/>
      <c r="M303"/>
      <c r="N303"/>
    </row>
    <row r="304" spans="1:14" ht="15.75">
      <c r="A304" s="114"/>
      <c r="B304" s="89"/>
      <c r="C304" s="89"/>
      <c r="D304" s="89"/>
      <c r="E304" s="89"/>
      <c r="F304" s="89"/>
      <c r="G304" s="89"/>
      <c r="H304" s="89"/>
      <c r="I304" s="121"/>
      <c r="J304" s="121"/>
      <c r="K304" s="89"/>
      <c r="L304" s="89"/>
      <c r="M304"/>
      <c r="N304"/>
    </row>
    <row r="305" spans="1:14" ht="15.75">
      <c r="A305" s="114"/>
      <c r="B305" s="89"/>
      <c r="C305" s="89"/>
      <c r="D305" s="89"/>
      <c r="E305" s="89"/>
      <c r="F305" s="89"/>
      <c r="G305" s="89"/>
      <c r="H305" s="89"/>
      <c r="I305" s="121"/>
      <c r="J305" s="121"/>
      <c r="K305" s="89"/>
      <c r="L305" s="89"/>
      <c r="M305"/>
      <c r="N305"/>
    </row>
    <row r="306" spans="1:14" ht="15.75">
      <c r="A306" s="114"/>
      <c r="B306" s="89"/>
      <c r="C306" s="89"/>
      <c r="D306" s="89"/>
      <c r="E306" s="89"/>
      <c r="F306" s="89"/>
      <c r="G306" s="89"/>
      <c r="H306" s="89"/>
      <c r="I306" s="121"/>
      <c r="J306" s="121"/>
      <c r="K306" s="89"/>
      <c r="L306" s="89"/>
      <c r="M306"/>
      <c r="N306"/>
    </row>
    <row r="307" spans="1:14" ht="15.75">
      <c r="A307" s="114"/>
      <c r="B307" s="89"/>
      <c r="C307" s="89"/>
      <c r="D307" s="89"/>
      <c r="E307" s="89"/>
      <c r="F307" s="89"/>
      <c r="G307" s="89"/>
      <c r="H307" s="89"/>
      <c r="I307" s="121"/>
      <c r="J307" s="121"/>
      <c r="K307" s="89"/>
      <c r="L307" s="89"/>
      <c r="M307"/>
      <c r="N307"/>
    </row>
    <row r="308" spans="1:14" ht="15.75">
      <c r="A308" s="114"/>
      <c r="B308" s="89"/>
      <c r="C308" s="89"/>
      <c r="D308" s="89"/>
      <c r="E308" s="89"/>
      <c r="F308" s="89"/>
      <c r="G308" s="89"/>
      <c r="H308" s="89"/>
      <c r="I308" s="121"/>
      <c r="J308" s="121"/>
      <c r="K308" s="89"/>
      <c r="L308" s="89"/>
      <c r="M308"/>
      <c r="N308"/>
    </row>
    <row r="309" spans="1:14" ht="15.75">
      <c r="A309" s="114"/>
      <c r="B309" s="89"/>
      <c r="C309" s="89"/>
      <c r="D309" s="89"/>
      <c r="E309" s="89"/>
      <c r="F309" s="89"/>
      <c r="G309" s="89"/>
      <c r="H309" s="89"/>
      <c r="I309" s="121"/>
      <c r="J309" s="121"/>
      <c r="K309" s="89"/>
      <c r="L309" s="89"/>
      <c r="M309"/>
      <c r="N309"/>
    </row>
    <row r="310" spans="1:14" ht="15.75">
      <c r="A310" s="114"/>
      <c r="B310" s="89"/>
      <c r="C310" s="89"/>
      <c r="D310" s="89"/>
      <c r="E310" s="89"/>
      <c r="F310" s="89"/>
      <c r="G310" s="89"/>
      <c r="H310" s="89"/>
      <c r="I310" s="121"/>
      <c r="J310" s="121"/>
      <c r="K310" s="89"/>
      <c r="L310" s="89"/>
      <c r="M310"/>
      <c r="N310"/>
    </row>
    <row r="311" spans="1:14" ht="15.75">
      <c r="A311" s="114"/>
      <c r="B311" s="89"/>
      <c r="C311" s="89"/>
      <c r="D311" s="89"/>
      <c r="E311" s="89"/>
      <c r="F311" s="89"/>
      <c r="G311" s="89"/>
      <c r="H311" s="89"/>
      <c r="I311" s="121"/>
      <c r="J311" s="121"/>
      <c r="K311" s="89"/>
      <c r="L311" s="89"/>
      <c r="M311"/>
      <c r="N311"/>
    </row>
    <row r="312" spans="1:14" ht="15.75">
      <c r="A312" s="114"/>
      <c r="B312" s="89"/>
      <c r="C312" s="89"/>
      <c r="D312" s="89"/>
      <c r="E312" s="89"/>
      <c r="F312" s="89"/>
      <c r="G312" s="89"/>
      <c r="H312" s="89"/>
      <c r="I312" s="121"/>
      <c r="J312" s="121"/>
      <c r="K312" s="89"/>
      <c r="L312" s="89"/>
      <c r="M312"/>
      <c r="N312"/>
    </row>
    <row r="313" spans="1:14" ht="15.75">
      <c r="A313" s="114"/>
      <c r="B313" s="89"/>
      <c r="C313" s="89"/>
      <c r="D313" s="89"/>
      <c r="E313" s="89"/>
      <c r="F313" s="89"/>
      <c r="G313" s="89"/>
      <c r="H313" s="89"/>
      <c r="I313" s="121"/>
      <c r="J313" s="121"/>
      <c r="K313" s="89"/>
      <c r="L313" s="89"/>
      <c r="M313"/>
      <c r="N313"/>
    </row>
    <row r="314" spans="1:14" ht="15.75">
      <c r="A314" s="114"/>
      <c r="B314" s="89"/>
      <c r="C314" s="89"/>
      <c r="D314" s="89"/>
      <c r="E314" s="89"/>
      <c r="F314" s="89"/>
      <c r="G314" s="89"/>
      <c r="H314" s="89"/>
      <c r="I314" s="121"/>
      <c r="J314" s="121"/>
      <c r="K314" s="89"/>
      <c r="L314" s="89"/>
      <c r="M314"/>
      <c r="N314"/>
    </row>
    <row r="315" spans="1:14" ht="15.75">
      <c r="A315" s="114"/>
      <c r="B315" s="89"/>
      <c r="C315" s="89"/>
      <c r="D315" s="89"/>
      <c r="E315" s="89"/>
      <c r="F315" s="89"/>
      <c r="G315" s="89"/>
      <c r="H315" s="89"/>
      <c r="I315" s="121"/>
      <c r="J315" s="121"/>
      <c r="K315" s="89"/>
      <c r="L315" s="89"/>
      <c r="M315"/>
      <c r="N315"/>
    </row>
    <row r="316" spans="1:14" ht="15.75">
      <c r="A316" s="114"/>
      <c r="B316" s="89"/>
      <c r="C316" s="89"/>
      <c r="D316" s="89"/>
      <c r="E316" s="89"/>
      <c r="F316" s="89"/>
      <c r="G316" s="89"/>
      <c r="H316" s="89"/>
      <c r="I316" s="121"/>
      <c r="J316" s="121"/>
      <c r="K316" s="89"/>
      <c r="L316" s="89"/>
      <c r="M316"/>
      <c r="N316"/>
    </row>
    <row r="317" spans="1:14" ht="15.75">
      <c r="A317" s="114"/>
      <c r="B317" s="89"/>
      <c r="C317" s="89"/>
      <c r="D317" s="89"/>
      <c r="E317" s="89"/>
      <c r="F317" s="89"/>
      <c r="G317" s="89"/>
      <c r="H317" s="89"/>
      <c r="I317" s="121"/>
      <c r="J317" s="121"/>
      <c r="K317" s="89"/>
      <c r="L317" s="89"/>
      <c r="M317"/>
      <c r="N317"/>
    </row>
    <row r="318" spans="1:14" ht="15.75">
      <c r="A318" s="114"/>
      <c r="B318" s="89"/>
      <c r="C318" s="89"/>
      <c r="D318" s="89"/>
      <c r="E318" s="89"/>
      <c r="F318" s="89"/>
      <c r="G318" s="89"/>
      <c r="H318" s="89"/>
      <c r="I318" s="121"/>
      <c r="J318" s="121"/>
      <c r="K318" s="89"/>
      <c r="L318" s="89"/>
      <c r="M318"/>
      <c r="N318"/>
    </row>
    <row r="319" spans="1:14" ht="15.75">
      <c r="A319" s="114"/>
      <c r="B319" s="89"/>
      <c r="C319" s="89"/>
      <c r="D319" s="89"/>
      <c r="E319" s="89"/>
      <c r="F319" s="89"/>
      <c r="G319" s="89"/>
      <c r="H319" s="89"/>
      <c r="I319" s="121"/>
      <c r="J319" s="121"/>
      <c r="K319" s="89"/>
      <c r="L319" s="89"/>
      <c r="M319"/>
      <c r="N319"/>
    </row>
    <row r="320" spans="1:14" ht="15.75">
      <c r="A320" s="114"/>
      <c r="B320" s="89"/>
      <c r="C320" s="89"/>
      <c r="D320" s="89"/>
      <c r="E320" s="89"/>
      <c r="F320" s="89"/>
      <c r="G320" s="89"/>
      <c r="H320" s="89"/>
      <c r="I320" s="121"/>
      <c r="J320" s="121"/>
      <c r="K320" s="89"/>
      <c r="L320" s="89"/>
      <c r="M320"/>
      <c r="N320"/>
    </row>
    <row r="321" spans="1:14" ht="15.75">
      <c r="A321" s="114"/>
      <c r="B321" s="89"/>
      <c r="C321" s="89"/>
      <c r="D321" s="89"/>
      <c r="E321" s="89"/>
      <c r="F321" s="89"/>
      <c r="G321" s="89"/>
      <c r="H321" s="89"/>
      <c r="I321" s="121"/>
      <c r="J321" s="121"/>
      <c r="K321" s="89"/>
      <c r="L321" s="89"/>
      <c r="M321"/>
      <c r="N321"/>
    </row>
    <row r="322" spans="1:14" ht="15.75">
      <c r="A322" s="114"/>
      <c r="B322" s="89"/>
      <c r="C322" s="89"/>
      <c r="D322" s="89"/>
      <c r="E322" s="89"/>
      <c r="F322" s="89"/>
      <c r="G322" s="89"/>
      <c r="H322" s="89"/>
      <c r="I322" s="121"/>
      <c r="J322" s="121"/>
      <c r="K322" s="89"/>
      <c r="L322" s="89"/>
      <c r="M322"/>
      <c r="N322"/>
    </row>
    <row r="323" spans="1:14" ht="15.75">
      <c r="A323" s="114"/>
      <c r="B323" s="89"/>
      <c r="C323" s="89"/>
      <c r="D323" s="89"/>
      <c r="E323" s="89"/>
      <c r="F323" s="89"/>
      <c r="G323" s="89"/>
      <c r="H323" s="89"/>
      <c r="I323" s="121"/>
      <c r="J323" s="121"/>
      <c r="K323" s="89"/>
      <c r="L323" s="89"/>
      <c r="M323"/>
      <c r="N323"/>
    </row>
    <row r="324" spans="1:14" ht="15.75">
      <c r="A324" s="114"/>
      <c r="B324" s="89"/>
      <c r="C324" s="89"/>
      <c r="D324" s="89"/>
      <c r="E324" s="89"/>
      <c r="F324" s="89"/>
      <c r="G324" s="89"/>
      <c r="H324" s="89"/>
      <c r="I324" s="121"/>
      <c r="J324" s="121"/>
      <c r="K324" s="89"/>
      <c r="L324" s="89"/>
      <c r="M324"/>
      <c r="N324"/>
    </row>
    <row r="325" spans="1:14" ht="15.75">
      <c r="A325" s="114"/>
      <c r="B325" s="89"/>
      <c r="C325" s="89"/>
      <c r="D325" s="89"/>
      <c r="E325" s="89"/>
      <c r="F325" s="89"/>
      <c r="G325" s="89"/>
      <c r="H325" s="89"/>
      <c r="I325" s="121"/>
      <c r="J325" s="121"/>
      <c r="K325" s="89"/>
      <c r="L325" s="89"/>
      <c r="M325"/>
      <c r="N325"/>
    </row>
    <row r="326" spans="1:14" ht="15.75">
      <c r="A326" s="114"/>
      <c r="B326" s="89"/>
      <c r="C326" s="89"/>
      <c r="D326" s="89"/>
      <c r="E326" s="89"/>
      <c r="F326" s="89"/>
      <c r="G326" s="89"/>
      <c r="H326" s="89"/>
      <c r="I326" s="121"/>
      <c r="J326" s="121"/>
      <c r="K326" s="89"/>
      <c r="L326" s="89"/>
      <c r="M326"/>
      <c r="N326"/>
    </row>
    <row r="327" spans="1:14" ht="15.75">
      <c r="A327" s="114"/>
      <c r="B327" s="89"/>
      <c r="C327" s="89"/>
      <c r="D327" s="89"/>
      <c r="E327" s="89"/>
      <c r="F327" s="89"/>
      <c r="G327" s="89"/>
      <c r="H327" s="89"/>
      <c r="I327" s="121"/>
      <c r="J327" s="121"/>
      <c r="K327" s="89"/>
      <c r="L327" s="89"/>
      <c r="M327"/>
      <c r="N327"/>
    </row>
    <row r="328" spans="1:14" ht="15.75">
      <c r="A328" s="114"/>
      <c r="B328" s="89"/>
      <c r="C328" s="89"/>
      <c r="D328" s="89"/>
      <c r="E328" s="89"/>
      <c r="F328" s="89"/>
      <c r="G328" s="89"/>
      <c r="H328" s="89"/>
      <c r="I328" s="121"/>
      <c r="J328" s="121"/>
      <c r="K328" s="89"/>
      <c r="L328" s="89"/>
      <c r="M328"/>
      <c r="N328"/>
    </row>
    <row r="329" spans="1:14" ht="15.75">
      <c r="A329" s="114"/>
      <c r="B329" s="89"/>
      <c r="C329" s="89"/>
      <c r="D329" s="89"/>
      <c r="E329" s="89"/>
      <c r="F329" s="89"/>
      <c r="G329" s="89"/>
      <c r="H329" s="89"/>
      <c r="I329" s="121"/>
      <c r="J329" s="121"/>
      <c r="K329" s="89"/>
      <c r="L329" s="89"/>
      <c r="M329"/>
      <c r="N329"/>
    </row>
    <row r="330" spans="1:14" ht="15.75">
      <c r="A330" s="114"/>
      <c r="B330" s="89"/>
      <c r="C330" s="89"/>
      <c r="D330" s="89"/>
      <c r="E330" s="89"/>
      <c r="F330" s="89"/>
      <c r="G330" s="89"/>
      <c r="H330" s="89"/>
      <c r="I330" s="121"/>
      <c r="J330" s="121"/>
      <c r="K330" s="89"/>
      <c r="L330" s="89"/>
      <c r="M330"/>
      <c r="N330"/>
    </row>
    <row r="331" spans="1:14" ht="15.75">
      <c r="A331" s="114"/>
      <c r="B331" s="89"/>
      <c r="C331" s="89"/>
      <c r="D331" s="89"/>
      <c r="E331" s="89"/>
      <c r="F331" s="89"/>
      <c r="G331" s="89"/>
      <c r="H331" s="89"/>
      <c r="I331" s="121"/>
      <c r="J331" s="121"/>
      <c r="K331" s="89"/>
      <c r="L331" s="89"/>
      <c r="M331"/>
      <c r="N331"/>
    </row>
    <row r="332" spans="1:14" ht="15.75">
      <c r="A332" s="114"/>
      <c r="B332" s="89"/>
      <c r="C332" s="89"/>
      <c r="D332" s="89"/>
      <c r="E332" s="89"/>
      <c r="F332" s="89"/>
      <c r="G332" s="89"/>
      <c r="H332" s="89"/>
      <c r="I332" s="121"/>
      <c r="J332" s="121"/>
      <c r="K332" s="89"/>
      <c r="L332" s="89"/>
      <c r="M332"/>
      <c r="N332"/>
    </row>
    <row r="333" spans="1:14" ht="15.75">
      <c r="A333" s="114"/>
      <c r="B333" s="89"/>
      <c r="C333" s="89"/>
      <c r="D333" s="89"/>
      <c r="E333" s="89"/>
      <c r="F333" s="89"/>
      <c r="G333" s="89"/>
      <c r="H333" s="89"/>
      <c r="I333" s="121"/>
      <c r="J333" s="121"/>
      <c r="K333" s="89"/>
      <c r="L333" s="89"/>
      <c r="M333"/>
      <c r="N333"/>
    </row>
    <row r="334" spans="1:14" ht="15.75">
      <c r="A334" s="114"/>
      <c r="B334" s="89"/>
      <c r="C334" s="89"/>
      <c r="D334" s="89"/>
      <c r="E334" s="89"/>
      <c r="F334" s="89"/>
      <c r="G334" s="89"/>
      <c r="H334" s="89"/>
      <c r="I334" s="121"/>
      <c r="J334" s="121"/>
      <c r="K334" s="89"/>
      <c r="L334" s="89"/>
      <c r="M334"/>
      <c r="N334"/>
    </row>
    <row r="335" spans="1:14" ht="15.75">
      <c r="A335" s="114"/>
      <c r="B335" s="89"/>
      <c r="C335" s="89"/>
      <c r="D335" s="89"/>
      <c r="E335" s="89"/>
      <c r="F335" s="89"/>
      <c r="G335" s="89"/>
      <c r="H335" s="89"/>
      <c r="I335" s="121"/>
      <c r="J335" s="121"/>
      <c r="K335" s="89"/>
      <c r="L335" s="89"/>
      <c r="M335"/>
      <c r="N335"/>
    </row>
    <row r="336" spans="1:14" ht="15.75">
      <c r="A336" s="114"/>
      <c r="B336" s="89"/>
      <c r="C336" s="89"/>
      <c r="D336" s="89"/>
      <c r="E336" s="89"/>
      <c r="F336" s="89"/>
      <c r="G336" s="89"/>
      <c r="H336" s="89"/>
      <c r="I336" s="121"/>
      <c r="J336" s="121"/>
      <c r="K336" s="89"/>
      <c r="L336" s="89"/>
      <c r="M336"/>
      <c r="N336"/>
    </row>
    <row r="337" spans="1:14" ht="15.75">
      <c r="A337" s="114"/>
      <c r="B337" s="89"/>
      <c r="C337" s="89"/>
      <c r="D337" s="89"/>
      <c r="E337" s="89"/>
      <c r="F337" s="89"/>
      <c r="G337" s="89"/>
      <c r="H337" s="89"/>
      <c r="I337" s="121"/>
      <c r="J337" s="121"/>
      <c r="K337" s="89"/>
      <c r="L337" s="89"/>
      <c r="M337"/>
      <c r="N337"/>
    </row>
    <row r="338" spans="1:14" ht="15.75">
      <c r="A338" s="114"/>
      <c r="B338" s="89"/>
      <c r="C338" s="89"/>
      <c r="D338" s="89"/>
      <c r="E338" s="89"/>
      <c r="F338" s="89"/>
      <c r="G338" s="89"/>
      <c r="H338" s="89"/>
      <c r="I338" s="121"/>
      <c r="J338" s="121"/>
      <c r="K338" s="89"/>
      <c r="L338" s="89"/>
      <c r="M338"/>
      <c r="N338"/>
    </row>
    <row r="339" spans="1:14" ht="15.75">
      <c r="A339" s="114"/>
      <c r="B339" s="89"/>
      <c r="C339" s="89"/>
      <c r="D339" s="89"/>
      <c r="E339" s="89"/>
      <c r="F339" s="89"/>
      <c r="G339" s="89"/>
      <c r="H339" s="89"/>
      <c r="I339" s="121"/>
      <c r="J339" s="121"/>
      <c r="K339" s="89"/>
      <c r="L339" s="89"/>
      <c r="M339"/>
      <c r="N339"/>
    </row>
    <row r="340" spans="1:14" ht="15.75">
      <c r="A340" s="114"/>
      <c r="B340" s="89"/>
      <c r="C340" s="89"/>
      <c r="D340" s="89"/>
      <c r="E340" s="89"/>
      <c r="F340" s="89"/>
      <c r="G340" s="89"/>
      <c r="H340" s="89"/>
      <c r="I340" s="121"/>
      <c r="J340" s="121"/>
      <c r="K340" s="89"/>
      <c r="L340" s="89"/>
      <c r="M340"/>
      <c r="N340"/>
    </row>
    <row r="341" spans="1:14" ht="15.75">
      <c r="A341" s="114"/>
      <c r="B341" s="89"/>
      <c r="C341" s="89"/>
      <c r="D341" s="89"/>
      <c r="E341" s="89"/>
      <c r="F341" s="89"/>
      <c r="G341" s="89"/>
      <c r="H341" s="89"/>
      <c r="I341" s="121"/>
      <c r="J341" s="121"/>
      <c r="K341" s="89"/>
      <c r="L341" s="89"/>
      <c r="M341"/>
      <c r="N341"/>
    </row>
    <row r="342" spans="1:14" ht="15.75">
      <c r="A342" s="114"/>
      <c r="B342" s="89"/>
      <c r="C342" s="89"/>
      <c r="D342" s="89"/>
      <c r="E342" s="89"/>
      <c r="F342" s="89"/>
      <c r="G342" s="89"/>
      <c r="H342" s="89"/>
      <c r="I342" s="121"/>
      <c r="J342" s="121"/>
      <c r="K342" s="89"/>
      <c r="L342" s="89"/>
      <c r="M342"/>
      <c r="N342"/>
    </row>
    <row r="343" spans="1:14" ht="15.75">
      <c r="A343" s="114"/>
      <c r="B343" s="89"/>
      <c r="C343" s="89"/>
      <c r="D343" s="89"/>
      <c r="E343" s="89"/>
      <c r="F343" s="89"/>
      <c r="G343" s="89"/>
      <c r="H343" s="89"/>
      <c r="I343" s="121"/>
      <c r="J343" s="121"/>
      <c r="K343" s="89"/>
      <c r="L343" s="89"/>
      <c r="M343"/>
      <c r="N343"/>
    </row>
    <row r="344" spans="1:14" ht="15.75">
      <c r="A344" s="114"/>
      <c r="B344" s="89"/>
      <c r="C344" s="89"/>
      <c r="D344" s="89"/>
      <c r="E344" s="89"/>
      <c r="F344" s="89"/>
      <c r="G344" s="89"/>
      <c r="H344" s="89"/>
      <c r="I344" s="121"/>
      <c r="J344" s="121"/>
      <c r="K344" s="89"/>
      <c r="L344" s="89"/>
      <c r="M344"/>
      <c r="N344"/>
    </row>
    <row r="345" spans="1:14" ht="15.75">
      <c r="A345" s="114"/>
      <c r="B345" s="89"/>
      <c r="C345" s="89"/>
      <c r="D345" s="89"/>
      <c r="E345" s="89"/>
      <c r="F345" s="89"/>
      <c r="G345" s="89"/>
      <c r="H345" s="89"/>
      <c r="I345" s="121"/>
      <c r="J345" s="121"/>
      <c r="K345" s="89"/>
      <c r="L345" s="89"/>
      <c r="M345"/>
      <c r="N345"/>
    </row>
    <row r="346" spans="1:14" ht="15.75">
      <c r="A346" s="114"/>
      <c r="B346" s="89"/>
      <c r="C346" s="89"/>
      <c r="D346" s="89"/>
      <c r="E346" s="89"/>
      <c r="F346" s="89"/>
      <c r="G346" s="89"/>
      <c r="H346" s="89"/>
      <c r="I346" s="121"/>
      <c r="J346" s="121"/>
      <c r="K346" s="89"/>
      <c r="L346" s="89"/>
      <c r="M346"/>
      <c r="N346"/>
    </row>
    <row r="347" spans="1:14" ht="15.75">
      <c r="A347" s="114"/>
      <c r="B347" s="89"/>
      <c r="C347" s="89"/>
      <c r="D347" s="89"/>
      <c r="E347" s="89"/>
      <c r="F347" s="89"/>
      <c r="G347" s="89"/>
      <c r="H347" s="89"/>
      <c r="I347" s="121"/>
      <c r="J347" s="121"/>
      <c r="K347" s="89"/>
      <c r="L347" s="89"/>
      <c r="M347"/>
      <c r="N347"/>
    </row>
    <row r="348" spans="1:14" ht="15.75">
      <c r="A348" s="114"/>
      <c r="B348" s="89"/>
      <c r="C348" s="89"/>
      <c r="D348" s="89"/>
      <c r="E348" s="89"/>
      <c r="F348" s="89"/>
      <c r="G348" s="89"/>
      <c r="H348" s="89"/>
      <c r="I348" s="121"/>
      <c r="J348" s="121"/>
      <c r="K348" s="89"/>
      <c r="L348" s="89"/>
      <c r="M348"/>
      <c r="N348"/>
    </row>
    <row r="349" spans="1:14" ht="15.75">
      <c r="A349" s="114"/>
      <c r="B349" s="89"/>
      <c r="C349" s="89"/>
      <c r="D349" s="89"/>
      <c r="E349" s="89"/>
      <c r="F349" s="89"/>
      <c r="G349" s="89"/>
      <c r="H349" s="89"/>
      <c r="I349" s="121"/>
      <c r="J349" s="121"/>
      <c r="K349" s="89"/>
      <c r="L349" s="89"/>
      <c r="M349"/>
      <c r="N349"/>
    </row>
    <row r="350" spans="1:14" ht="15.75">
      <c r="A350" s="114"/>
      <c r="B350" s="89"/>
      <c r="C350" s="89"/>
      <c r="D350" s="89"/>
      <c r="E350" s="89"/>
      <c r="F350" s="89"/>
      <c r="G350" s="89"/>
      <c r="H350" s="89"/>
      <c r="I350" s="121"/>
      <c r="J350" s="121"/>
      <c r="K350" s="89"/>
      <c r="L350" s="89"/>
      <c r="M350"/>
      <c r="N350"/>
    </row>
    <row r="351" spans="1:14" ht="15.75">
      <c r="A351" s="114"/>
      <c r="B351" s="89"/>
      <c r="C351" s="89"/>
      <c r="D351" s="89"/>
      <c r="E351" s="89"/>
      <c r="F351" s="89"/>
      <c r="G351" s="89"/>
      <c r="H351" s="89"/>
      <c r="I351" s="121"/>
      <c r="J351" s="121"/>
      <c r="K351" s="89"/>
      <c r="L351" s="89"/>
      <c r="M351"/>
      <c r="N351"/>
    </row>
    <row r="352" spans="1:14" ht="15.75">
      <c r="A352" s="114"/>
      <c r="B352" s="89"/>
      <c r="C352" s="89"/>
      <c r="D352" s="89"/>
      <c r="E352" s="89"/>
      <c r="F352" s="89"/>
      <c r="G352" s="89"/>
      <c r="H352" s="89"/>
      <c r="I352" s="121"/>
      <c r="J352" s="121"/>
      <c r="K352" s="89"/>
      <c r="L352" s="89"/>
      <c r="M352"/>
      <c r="N352"/>
    </row>
    <row r="353" spans="1:14" ht="15.75">
      <c r="A353" s="114"/>
      <c r="B353" s="89"/>
      <c r="C353" s="89"/>
      <c r="D353" s="89"/>
      <c r="E353" s="89"/>
      <c r="F353" s="89"/>
      <c r="G353" s="89"/>
      <c r="H353" s="89"/>
      <c r="I353" s="121"/>
      <c r="J353" s="121"/>
      <c r="K353" s="89"/>
      <c r="L353" s="89"/>
      <c r="M353"/>
      <c r="N353"/>
    </row>
    <row r="354" spans="1:14" ht="15.75">
      <c r="A354" s="114"/>
      <c r="B354" s="89"/>
      <c r="C354" s="89"/>
      <c r="D354" s="89"/>
      <c r="E354" s="89"/>
      <c r="F354" s="89"/>
      <c r="G354" s="89"/>
      <c r="H354" s="89"/>
      <c r="I354" s="121"/>
      <c r="J354" s="121"/>
      <c r="K354" s="89"/>
      <c r="L354" s="89"/>
      <c r="M354"/>
      <c r="N354"/>
    </row>
    <row r="355" spans="1:14" ht="15.75">
      <c r="A355" s="114"/>
      <c r="B355" s="89"/>
      <c r="C355" s="89"/>
      <c r="D355" s="89"/>
      <c r="E355" s="89"/>
      <c r="F355" s="89"/>
      <c r="G355" s="89"/>
      <c r="H355" s="89"/>
      <c r="I355" s="121"/>
      <c r="J355" s="121"/>
      <c r="K355" s="89"/>
      <c r="L355" s="89"/>
      <c r="M355"/>
      <c r="N355"/>
    </row>
    <row r="356" spans="1:14" ht="15.75">
      <c r="A356" s="114"/>
      <c r="B356" s="89"/>
      <c r="C356" s="89"/>
      <c r="D356" s="89"/>
      <c r="E356" s="89"/>
      <c r="F356" s="89"/>
      <c r="G356" s="89"/>
      <c r="H356" s="89"/>
      <c r="I356" s="121"/>
      <c r="J356" s="121"/>
      <c r="K356" s="89"/>
      <c r="L356" s="89"/>
      <c r="M356"/>
      <c r="N356"/>
    </row>
    <row r="357" spans="1:14" ht="15.75">
      <c r="A357" s="114"/>
      <c r="B357" s="89"/>
      <c r="C357" s="89"/>
      <c r="D357" s="89"/>
      <c r="E357" s="89"/>
      <c r="F357" s="89"/>
      <c r="G357" s="89"/>
      <c r="H357" s="89"/>
      <c r="I357" s="121"/>
      <c r="J357" s="121"/>
      <c r="K357" s="89"/>
      <c r="L357" s="89"/>
      <c r="M357"/>
      <c r="N357"/>
    </row>
    <row r="358" spans="1:14" ht="15.75">
      <c r="A358" s="114"/>
      <c r="B358" s="89"/>
      <c r="C358" s="89"/>
      <c r="D358" s="89"/>
      <c r="E358" s="89"/>
      <c r="F358" s="89"/>
      <c r="G358" s="89"/>
      <c r="H358" s="89"/>
      <c r="I358" s="121"/>
      <c r="J358" s="121"/>
      <c r="K358" s="89"/>
      <c r="L358" s="89"/>
      <c r="M358"/>
      <c r="N358"/>
    </row>
    <row r="359" spans="1:14" ht="15.75">
      <c r="A359" s="114"/>
      <c r="B359" s="89"/>
      <c r="C359" s="89"/>
      <c r="D359" s="89"/>
      <c r="E359" s="89"/>
      <c r="F359" s="89"/>
      <c r="G359" s="89"/>
      <c r="H359" s="89"/>
      <c r="I359" s="121"/>
      <c r="J359" s="121"/>
      <c r="K359" s="89"/>
      <c r="L359" s="89"/>
      <c r="M359"/>
      <c r="N359"/>
    </row>
    <row r="360" spans="1:14" ht="15.75">
      <c r="A360" s="114"/>
      <c r="B360" s="89"/>
      <c r="C360" s="89"/>
      <c r="D360" s="89"/>
      <c r="E360" s="89"/>
      <c r="F360" s="89"/>
      <c r="G360" s="89"/>
      <c r="H360" s="89"/>
      <c r="I360" s="121"/>
      <c r="J360" s="121"/>
      <c r="K360" s="89"/>
      <c r="L360" s="89"/>
      <c r="M360"/>
      <c r="N360"/>
    </row>
    <row r="361" spans="1:14" ht="15.75">
      <c r="A361" s="114"/>
      <c r="B361" s="89"/>
      <c r="C361" s="89"/>
      <c r="D361" s="89"/>
      <c r="E361" s="89"/>
      <c r="F361" s="89"/>
      <c r="G361" s="89"/>
      <c r="H361" s="89"/>
      <c r="I361" s="121"/>
      <c r="J361" s="121"/>
      <c r="K361" s="89"/>
      <c r="L361" s="89"/>
      <c r="M361"/>
      <c r="N361"/>
    </row>
    <row r="362" spans="1:14" ht="15.75">
      <c r="A362" s="114"/>
      <c r="B362" s="89"/>
      <c r="C362" s="89"/>
      <c r="D362" s="89"/>
      <c r="E362" s="89"/>
      <c r="F362" s="89"/>
      <c r="G362" s="89"/>
      <c r="H362" s="89"/>
      <c r="I362" s="121"/>
      <c r="J362" s="121"/>
      <c r="K362" s="89"/>
      <c r="L362" s="89"/>
      <c r="M362"/>
      <c r="N362"/>
    </row>
    <row r="363" spans="1:14" ht="15.75">
      <c r="A363" s="114"/>
      <c r="B363" s="89"/>
      <c r="C363" s="89"/>
      <c r="D363" s="89"/>
      <c r="E363" s="89"/>
      <c r="F363" s="89"/>
      <c r="G363" s="89"/>
      <c r="H363" s="89"/>
      <c r="I363" s="121"/>
      <c r="J363" s="121"/>
      <c r="K363" s="89"/>
      <c r="L363" s="89"/>
      <c r="M363"/>
      <c r="N363"/>
    </row>
    <row r="364" spans="1:14" ht="15.75">
      <c r="A364" s="114"/>
      <c r="B364" s="89"/>
      <c r="C364" s="89"/>
      <c r="D364" s="89"/>
      <c r="E364" s="89"/>
      <c r="F364" s="89"/>
      <c r="G364" s="89"/>
      <c r="H364" s="89"/>
      <c r="I364" s="121"/>
      <c r="J364" s="121"/>
      <c r="K364" s="89"/>
      <c r="L364" s="89"/>
      <c r="M364"/>
      <c r="N364"/>
    </row>
    <row r="365" spans="1:14" ht="15.75">
      <c r="A365" s="114"/>
      <c r="B365" s="89"/>
      <c r="C365" s="89"/>
      <c r="D365" s="89"/>
      <c r="E365" s="89"/>
      <c r="F365" s="89"/>
      <c r="G365" s="89"/>
      <c r="H365" s="89"/>
      <c r="I365" s="121"/>
      <c r="J365" s="121"/>
      <c r="K365" s="89"/>
      <c r="L365" s="89"/>
      <c r="M365"/>
      <c r="N365"/>
    </row>
    <row r="366" spans="1:14" ht="15.75">
      <c r="A366" s="114"/>
      <c r="B366" s="89"/>
      <c r="C366" s="89"/>
      <c r="D366" s="89"/>
      <c r="E366" s="89"/>
      <c r="F366" s="89"/>
      <c r="G366" s="89"/>
      <c r="H366" s="89"/>
      <c r="I366" s="121"/>
      <c r="J366" s="121"/>
      <c r="K366" s="89"/>
      <c r="L366" s="89"/>
      <c r="M366"/>
      <c r="N366"/>
    </row>
    <row r="367" spans="1:14" ht="15.75">
      <c r="A367" s="114"/>
      <c r="B367" s="89"/>
      <c r="C367" s="89"/>
      <c r="D367" s="89"/>
      <c r="E367" s="89"/>
      <c r="F367" s="89"/>
      <c r="G367" s="89"/>
      <c r="H367" s="89"/>
      <c r="I367" s="121"/>
      <c r="J367" s="121"/>
      <c r="K367" s="89"/>
      <c r="L367" s="89"/>
      <c r="M367"/>
      <c r="N367"/>
    </row>
    <row r="368" spans="1:14" ht="15.75">
      <c r="A368" s="114"/>
      <c r="B368" s="89"/>
      <c r="C368" s="89"/>
      <c r="D368" s="89"/>
      <c r="E368" s="89"/>
      <c r="F368" s="89"/>
      <c r="G368" s="89"/>
      <c r="H368" s="89"/>
      <c r="I368" s="121"/>
      <c r="J368" s="121"/>
      <c r="K368" s="89"/>
      <c r="L368" s="89"/>
      <c r="M368"/>
      <c r="N368"/>
    </row>
    <row r="369" spans="3:14" ht="12.75">
      <c r="C369"/>
      <c r="D369"/>
      <c r="E369"/>
      <c r="F369"/>
      <c r="G369"/>
      <c r="H369"/>
      <c r="I369" s="12"/>
      <c r="J369" s="12"/>
      <c r="K369"/>
      <c r="L369"/>
      <c r="M369"/>
      <c r="N369"/>
    </row>
    <row r="370" spans="3:14" ht="12.75">
      <c r="C370"/>
      <c r="D370"/>
      <c r="E370"/>
      <c r="F370"/>
      <c r="G370"/>
      <c r="H370"/>
      <c r="I370" s="12"/>
      <c r="J370" s="12"/>
      <c r="K370"/>
      <c r="L370"/>
      <c r="M370"/>
      <c r="N370"/>
    </row>
    <row r="371" spans="3:14" ht="12.75">
      <c r="C371"/>
      <c r="D371"/>
      <c r="E371"/>
      <c r="F371"/>
      <c r="G371"/>
      <c r="H371"/>
      <c r="I371" s="12"/>
      <c r="J371" s="12"/>
      <c r="K371"/>
      <c r="L371"/>
      <c r="M371"/>
      <c r="N371"/>
    </row>
    <row r="372" spans="3:14" ht="12.75">
      <c r="C372"/>
      <c r="D372"/>
      <c r="E372"/>
      <c r="F372"/>
      <c r="G372"/>
      <c r="H372"/>
      <c r="I372" s="12"/>
      <c r="J372" s="12"/>
      <c r="K372"/>
      <c r="L372"/>
      <c r="M372"/>
      <c r="N372"/>
    </row>
    <row r="373" spans="3:14" ht="12.75">
      <c r="C373"/>
      <c r="D373"/>
      <c r="E373"/>
      <c r="F373"/>
      <c r="G373"/>
      <c r="H373"/>
      <c r="I373" s="12"/>
      <c r="J373" s="12"/>
      <c r="K373"/>
      <c r="L373"/>
      <c r="M373"/>
      <c r="N373"/>
    </row>
    <row r="374" spans="3:14" ht="12.75">
      <c r="C374"/>
      <c r="D374"/>
      <c r="E374"/>
      <c r="F374"/>
      <c r="G374"/>
      <c r="H374"/>
      <c r="I374" s="12"/>
      <c r="J374" s="12"/>
      <c r="K374"/>
      <c r="L374"/>
      <c r="M374"/>
      <c r="N374"/>
    </row>
    <row r="375" spans="3:14" ht="12.75">
      <c r="C375"/>
      <c r="D375"/>
      <c r="E375"/>
      <c r="F375"/>
      <c r="G375"/>
      <c r="H375"/>
      <c r="I375" s="12"/>
      <c r="J375" s="12"/>
      <c r="K375"/>
      <c r="L37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2"/>
      <c r="J2383" s="12"/>
      <c r="K2383"/>
      <c r="L2383"/>
      <c r="M2383"/>
      <c r="N2383"/>
    </row>
    <row r="2384" spans="11:14" ht="12.75">
      <c r="K2384"/>
      <c r="L2384"/>
      <c r="M2384"/>
      <c r="N2384"/>
    </row>
    <row r="2385" spans="11:14" ht="12.75">
      <c r="K2385"/>
      <c r="L2385"/>
      <c r="M2385"/>
      <c r="N2385"/>
    </row>
    <row r="2386" spans="11:14" ht="12.75">
      <c r="K2386"/>
      <c r="L2386"/>
      <c r="M2386"/>
      <c r="N2386"/>
    </row>
    <row r="2387" spans="11:14" ht="12.75"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2" ht="12.75">
      <c r="K2463"/>
      <c r="L2463"/>
    </row>
    <row r="2464" spans="11:12" ht="12.75">
      <c r="K2464"/>
      <c r="L2464"/>
    </row>
  </sheetData>
  <sheetProtection/>
  <autoFilter ref="A18:N170"/>
  <mergeCells count="15">
    <mergeCell ref="I1:L1"/>
    <mergeCell ref="D2:L2"/>
    <mergeCell ref="D3:L3"/>
    <mergeCell ref="C4:L4"/>
    <mergeCell ref="D5:L5"/>
    <mergeCell ref="C6:L6"/>
    <mergeCell ref="A16:A17"/>
    <mergeCell ref="E17:H17"/>
    <mergeCell ref="H7:J7"/>
    <mergeCell ref="B16:I16"/>
    <mergeCell ref="A14:L14"/>
    <mergeCell ref="A12:L12"/>
    <mergeCell ref="I8:L8"/>
    <mergeCell ref="A13:L13"/>
    <mergeCell ref="A11:L11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0.75390625" style="93" customWidth="1"/>
    <col min="2" max="2" width="81.625" style="89" customWidth="1"/>
    <col min="3" max="16384" width="9.125" style="89" customWidth="1"/>
  </cols>
  <sheetData>
    <row r="1" spans="1:2" ht="15.75">
      <c r="A1" s="122"/>
      <c r="B1" s="153" t="s">
        <v>221</v>
      </c>
    </row>
    <row r="2" spans="1:2" ht="15.75">
      <c r="A2" s="122"/>
      <c r="B2" s="153" t="s">
        <v>210</v>
      </c>
    </row>
    <row r="3" spans="1:2" ht="15.75">
      <c r="A3" s="122"/>
      <c r="B3" s="153" t="s">
        <v>211</v>
      </c>
    </row>
    <row r="4" spans="1:2" ht="15.75">
      <c r="A4" s="122"/>
      <c r="B4" s="153" t="s">
        <v>114</v>
      </c>
    </row>
    <row r="5" spans="1:2" ht="15.75">
      <c r="A5" s="122"/>
      <c r="B5" s="153" t="s">
        <v>120</v>
      </c>
    </row>
    <row r="6" ht="15.75">
      <c r="B6" s="153" t="s">
        <v>67</v>
      </c>
    </row>
    <row r="7" spans="1:2" ht="15.75">
      <c r="A7" s="49"/>
      <c r="B7" s="49" t="s">
        <v>460</v>
      </c>
    </row>
    <row r="8" spans="1:2" ht="15.75">
      <c r="A8" s="49"/>
      <c r="B8" s="49"/>
    </row>
    <row r="9" spans="1:2" ht="15.75">
      <c r="A9" s="122"/>
      <c r="B9" s="118"/>
    </row>
    <row r="10" spans="1:2" s="91" customFormat="1" ht="45" customHeight="1">
      <c r="A10" s="208" t="s">
        <v>435</v>
      </c>
      <c r="B10" s="208"/>
    </row>
    <row r="11" spans="1:2" ht="15.75">
      <c r="A11" s="122"/>
      <c r="B11" s="118"/>
    </row>
    <row r="12" spans="1:2" s="154" customFormat="1" ht="31.5">
      <c r="A12" s="66" t="s">
        <v>212</v>
      </c>
      <c r="B12" s="66" t="s">
        <v>213</v>
      </c>
    </row>
    <row r="13" spans="1:2" ht="21.75" customHeight="1">
      <c r="A13" s="57">
        <v>841</v>
      </c>
      <c r="B13" s="81" t="s">
        <v>21</v>
      </c>
    </row>
    <row r="14" spans="1:2" ht="15.75">
      <c r="A14" s="122"/>
      <c r="B14" s="118"/>
    </row>
    <row r="15" spans="1:2" ht="15.75">
      <c r="A15" s="122"/>
      <c r="B15" s="118"/>
    </row>
    <row r="16" spans="1:2" ht="15.75">
      <c r="A16" s="122"/>
      <c r="B16" s="118"/>
    </row>
    <row r="17" spans="1:2" ht="15.75">
      <c r="A17" s="122"/>
      <c r="B17" s="118"/>
    </row>
    <row r="18" spans="1:2" ht="15.75">
      <c r="A18" s="122"/>
      <c r="B18" s="118"/>
    </row>
    <row r="19" spans="1:2" ht="15.75">
      <c r="A19" s="122"/>
      <c r="B19" s="118"/>
    </row>
    <row r="20" spans="1:2" ht="15.75">
      <c r="A20" s="122"/>
      <c r="B20" s="118"/>
    </row>
    <row r="21" spans="1:2" ht="15.75">
      <c r="A21" s="122"/>
      <c r="B21" s="118"/>
    </row>
    <row r="22" spans="1:2" ht="15.75">
      <c r="A22" s="122"/>
      <c r="B22" s="118"/>
    </row>
    <row r="23" spans="1:2" ht="15.75">
      <c r="A23" s="122"/>
      <c r="B23" s="118"/>
    </row>
    <row r="24" spans="1:2" ht="15.75">
      <c r="A24" s="122"/>
      <c r="B24" s="118"/>
    </row>
    <row r="25" spans="1:2" ht="15.75">
      <c r="A25" s="122"/>
      <c r="B25" s="118"/>
    </row>
    <row r="26" spans="1:2" ht="15.75">
      <c r="A26" s="122"/>
      <c r="B26" s="118"/>
    </row>
    <row r="27" spans="1:2" ht="15.75">
      <c r="A27" s="122"/>
      <c r="B27" s="118"/>
    </row>
    <row r="28" spans="1:2" ht="15.75">
      <c r="A28" s="122"/>
      <c r="B28" s="118"/>
    </row>
    <row r="29" spans="1:2" ht="15.75">
      <c r="A29" s="122"/>
      <c r="B29" s="118"/>
    </row>
    <row r="30" spans="1:2" ht="15.75">
      <c r="A30" s="122"/>
      <c r="B30" s="118"/>
    </row>
    <row r="31" spans="1:2" ht="15.75">
      <c r="A31" s="122"/>
      <c r="B31" s="118"/>
    </row>
    <row r="32" spans="1:2" ht="15.75">
      <c r="A32" s="122"/>
      <c r="B32" s="118"/>
    </row>
    <row r="33" spans="1:2" ht="15.75">
      <c r="A33" s="122"/>
      <c r="B33" s="118"/>
    </row>
    <row r="34" spans="1:2" ht="15.75">
      <c r="A34" s="122"/>
      <c r="B34" s="118"/>
    </row>
    <row r="35" spans="1:2" ht="15.75">
      <c r="A35" s="122"/>
      <c r="B35" s="118"/>
    </row>
    <row r="36" spans="1:2" ht="15.75">
      <c r="A36" s="122"/>
      <c r="B36" s="118"/>
    </row>
    <row r="37" spans="1:2" ht="15.75">
      <c r="A37" s="122"/>
      <c r="B37" s="118"/>
    </row>
    <row r="38" spans="1:2" ht="15.75">
      <c r="A38" s="122"/>
      <c r="B38" s="118"/>
    </row>
    <row r="39" spans="1:2" ht="15.75">
      <c r="A39" s="122"/>
      <c r="B39" s="118"/>
    </row>
    <row r="40" spans="1:2" ht="15.75">
      <c r="A40" s="122"/>
      <c r="B40" s="118"/>
    </row>
    <row r="41" spans="1:2" ht="15.75">
      <c r="A41" s="122"/>
      <c r="B41" s="118"/>
    </row>
    <row r="42" spans="1:2" ht="15.75">
      <c r="A42" s="122"/>
      <c r="B42" s="118"/>
    </row>
    <row r="43" spans="1:2" ht="15.75">
      <c r="A43" s="122"/>
      <c r="B43" s="118"/>
    </row>
    <row r="44" spans="1:2" ht="15.75">
      <c r="A44" s="122"/>
      <c r="B44" s="118"/>
    </row>
    <row r="45" spans="1:2" ht="15.75">
      <c r="A45" s="122"/>
      <c r="B45" s="118"/>
    </row>
    <row r="46" spans="1:2" ht="15.75">
      <c r="A46" s="122"/>
      <c r="B46" s="118"/>
    </row>
    <row r="47" spans="1:2" ht="15.75">
      <c r="A47" s="122"/>
      <c r="B47" s="118"/>
    </row>
    <row r="48" spans="1:2" ht="15.75">
      <c r="A48" s="122"/>
      <c r="B48" s="118"/>
    </row>
    <row r="49" spans="1:2" ht="15.75">
      <c r="A49" s="122"/>
      <c r="B49" s="118"/>
    </row>
    <row r="50" spans="1:2" ht="15.75">
      <c r="A50" s="122"/>
      <c r="B50" s="118"/>
    </row>
    <row r="51" spans="1:2" ht="15.75">
      <c r="A51" s="122"/>
      <c r="B51" s="118"/>
    </row>
    <row r="52" spans="1:2" ht="15.75">
      <c r="A52" s="122"/>
      <c r="B52" s="118"/>
    </row>
    <row r="53" spans="1:2" ht="15.75">
      <c r="A53" s="122"/>
      <c r="B53" s="118"/>
    </row>
    <row r="54" spans="1:2" ht="15.75">
      <c r="A54" s="122"/>
      <c r="B54" s="118"/>
    </row>
    <row r="55" spans="1:2" ht="15.75">
      <c r="A55" s="122"/>
      <c r="B55" s="118"/>
    </row>
    <row r="56" spans="1:2" ht="15.75">
      <c r="A56" s="122"/>
      <c r="B56" s="118"/>
    </row>
    <row r="57" spans="1:2" ht="15.75">
      <c r="A57" s="122"/>
      <c r="B57" s="118"/>
    </row>
    <row r="58" spans="1:2" ht="15.75">
      <c r="A58" s="122"/>
      <c r="B58" s="118"/>
    </row>
    <row r="59" spans="1:2" ht="15.75">
      <c r="A59" s="122"/>
      <c r="B59" s="118"/>
    </row>
    <row r="60" spans="1:2" ht="15.75">
      <c r="A60" s="122"/>
      <c r="B60" s="118"/>
    </row>
    <row r="61" spans="1:2" ht="15.75">
      <c r="A61" s="122"/>
      <c r="B61" s="118"/>
    </row>
    <row r="62" spans="1:2" ht="15.75">
      <c r="A62" s="122"/>
      <c r="B62" s="118"/>
    </row>
    <row r="63" spans="1:2" ht="15.75">
      <c r="A63" s="122"/>
      <c r="B63" s="118"/>
    </row>
    <row r="64" spans="1:2" ht="15.75">
      <c r="A64" s="122"/>
      <c r="B64" s="118"/>
    </row>
    <row r="65" spans="1:2" ht="15.75">
      <c r="A65" s="122"/>
      <c r="B65" s="118"/>
    </row>
    <row r="66" spans="1:2" ht="15.75">
      <c r="A66" s="122"/>
      <c r="B66" s="118"/>
    </row>
    <row r="67" spans="1:2" ht="15.75">
      <c r="A67" s="122"/>
      <c r="B67" s="118"/>
    </row>
    <row r="68" spans="1:2" ht="15.75">
      <c r="A68" s="122"/>
      <c r="B68" s="118"/>
    </row>
    <row r="69" spans="1:2" ht="15.75">
      <c r="A69" s="122"/>
      <c r="B69" s="118"/>
    </row>
    <row r="70" spans="1:2" ht="15.75">
      <c r="A70" s="122"/>
      <c r="B70" s="118"/>
    </row>
    <row r="71" spans="1:2" ht="15.75">
      <c r="A71" s="122"/>
      <c r="B71" s="118"/>
    </row>
    <row r="72" spans="1:2" ht="15.75">
      <c r="A72" s="122"/>
      <c r="B72" s="118"/>
    </row>
    <row r="73" spans="1:2" ht="15.75">
      <c r="A73" s="122"/>
      <c r="B73" s="118"/>
    </row>
    <row r="74" spans="1:2" ht="15.75">
      <c r="A74" s="122"/>
      <c r="B74" s="118"/>
    </row>
    <row r="75" spans="1:2" ht="15.75">
      <c r="A75" s="122"/>
      <c r="B75" s="118"/>
    </row>
    <row r="76" spans="1:2" ht="15.75">
      <c r="A76" s="122"/>
      <c r="B76" s="118"/>
    </row>
    <row r="77" spans="1:2" ht="15.75">
      <c r="A77" s="122"/>
      <c r="B77" s="118"/>
    </row>
    <row r="78" spans="1:2" ht="15.75">
      <c r="A78" s="122"/>
      <c r="B78" s="118"/>
    </row>
    <row r="79" spans="1:2" ht="15.75">
      <c r="A79" s="122"/>
      <c r="B79" s="118"/>
    </row>
    <row r="80" spans="1:2" ht="15.75">
      <c r="A80" s="122"/>
      <c r="B80" s="118"/>
    </row>
    <row r="81" spans="1:2" ht="15.75">
      <c r="A81" s="122"/>
      <c r="B81" s="118"/>
    </row>
    <row r="82" spans="1:2" ht="15.75">
      <c r="A82" s="122"/>
      <c r="B82" s="118"/>
    </row>
    <row r="83" spans="1:2" ht="15.75">
      <c r="A83" s="122"/>
      <c r="B83" s="118"/>
    </row>
    <row r="84" spans="1:2" ht="15.75">
      <c r="A84" s="122"/>
      <c r="B84" s="118"/>
    </row>
    <row r="85" spans="1:2" ht="15.75">
      <c r="A85" s="122"/>
      <c r="B85" s="118"/>
    </row>
    <row r="86" spans="1:2" ht="15.75">
      <c r="A86" s="122"/>
      <c r="B86" s="118"/>
    </row>
    <row r="87" spans="1:2" ht="15.75">
      <c r="A87" s="122"/>
      <c r="B87" s="118"/>
    </row>
    <row r="88" spans="1:2" ht="15.75">
      <c r="A88" s="122"/>
      <c r="B88" s="118"/>
    </row>
    <row r="89" spans="1:2" ht="15.75">
      <c r="A89" s="122"/>
      <c r="B89" s="118"/>
    </row>
    <row r="90" spans="1:2" ht="15.75">
      <c r="A90" s="122"/>
      <c r="B90" s="118"/>
    </row>
    <row r="91" spans="1:2" ht="15.75">
      <c r="A91" s="122"/>
      <c r="B91" s="118"/>
    </row>
    <row r="92" spans="1:2" ht="15.75">
      <c r="A92" s="122"/>
      <c r="B92" s="118"/>
    </row>
    <row r="93" spans="1:2" ht="15.75">
      <c r="A93" s="122"/>
      <c r="B93" s="118"/>
    </row>
    <row r="94" spans="1:2" ht="15.75">
      <c r="A94" s="122"/>
      <c r="B94" s="118"/>
    </row>
    <row r="95" spans="1:2" ht="15.75">
      <c r="A95" s="122"/>
      <c r="B95" s="118"/>
    </row>
    <row r="96" spans="1:2" ht="15.75">
      <c r="A96" s="122"/>
      <c r="B96" s="118"/>
    </row>
    <row r="97" spans="1:2" ht="15.75">
      <c r="A97" s="122"/>
      <c r="B97" s="118"/>
    </row>
    <row r="98" spans="1:2" ht="15.75">
      <c r="A98" s="122"/>
      <c r="B98" s="118"/>
    </row>
    <row r="99" spans="1:2" ht="15.75">
      <c r="A99" s="122"/>
      <c r="B99" s="118"/>
    </row>
    <row r="100" spans="1:2" ht="15.75">
      <c r="A100" s="122"/>
      <c r="B100" s="118"/>
    </row>
    <row r="101" spans="1:2" ht="15.75">
      <c r="A101" s="122"/>
      <c r="B101" s="118"/>
    </row>
    <row r="102" spans="1:2" ht="15.75">
      <c r="A102" s="122"/>
      <c r="B102" s="118"/>
    </row>
    <row r="103" spans="1:2" ht="15.75">
      <c r="A103" s="122"/>
      <c r="B103" s="118"/>
    </row>
    <row r="104" spans="1:2" ht="15.75">
      <c r="A104" s="122"/>
      <c r="B104" s="118"/>
    </row>
    <row r="105" spans="1:2" ht="15.75">
      <c r="A105" s="122"/>
      <c r="B105" s="118"/>
    </row>
    <row r="106" spans="1:2" ht="15.75">
      <c r="A106" s="122"/>
      <c r="B106" s="118"/>
    </row>
    <row r="107" spans="1:2" ht="15.75">
      <c r="A107" s="122"/>
      <c r="B107" s="118"/>
    </row>
    <row r="108" spans="1:2" ht="15.75">
      <c r="A108" s="122"/>
      <c r="B108" s="118"/>
    </row>
    <row r="109" spans="1:2" ht="15.75">
      <c r="A109" s="122"/>
      <c r="B109" s="118"/>
    </row>
    <row r="110" spans="1:2" ht="15.75">
      <c r="A110" s="122"/>
      <c r="B110" s="118"/>
    </row>
    <row r="111" spans="1:2" ht="15.75">
      <c r="A111" s="122"/>
      <c r="B111" s="118"/>
    </row>
    <row r="112" spans="1:2" ht="15.75">
      <c r="A112" s="122"/>
      <c r="B112" s="118"/>
    </row>
    <row r="113" spans="1:2" ht="15.75">
      <c r="A113" s="122"/>
      <c r="B113" s="118"/>
    </row>
    <row r="114" spans="1:2" ht="15.75">
      <c r="A114" s="122"/>
      <c r="B114" s="118"/>
    </row>
    <row r="115" spans="1:2" ht="15.75">
      <c r="A115" s="122"/>
      <c r="B115" s="118"/>
    </row>
    <row r="116" spans="1:2" ht="15.75">
      <c r="A116" s="122"/>
      <c r="B116" s="118"/>
    </row>
    <row r="117" spans="1:2" ht="15.75">
      <c r="A117" s="122"/>
      <c r="B117" s="118"/>
    </row>
    <row r="118" spans="1:2" ht="15.75">
      <c r="A118" s="122"/>
      <c r="B118" s="118"/>
    </row>
    <row r="119" spans="1:2" ht="15.75">
      <c r="A119" s="122"/>
      <c r="B119" s="118"/>
    </row>
    <row r="120" spans="1:2" ht="15.75">
      <c r="A120" s="122"/>
      <c r="B120" s="118"/>
    </row>
    <row r="121" spans="1:2" ht="15.75">
      <c r="A121" s="122"/>
      <c r="B121" s="118"/>
    </row>
    <row r="122" spans="1:2" ht="15.75">
      <c r="A122" s="122"/>
      <c r="B122" s="118"/>
    </row>
    <row r="123" spans="1:2" ht="15.75">
      <c r="A123" s="122"/>
      <c r="B123" s="118"/>
    </row>
    <row r="124" spans="1:2" ht="15.75">
      <c r="A124" s="122"/>
      <c r="B124" s="118"/>
    </row>
    <row r="125" spans="1:2" ht="15.75">
      <c r="A125" s="122"/>
      <c r="B125" s="118"/>
    </row>
    <row r="126" spans="1:2" ht="15.75">
      <c r="A126" s="122"/>
      <c r="B126" s="118"/>
    </row>
    <row r="127" spans="1:2" ht="15.75">
      <c r="A127" s="122"/>
      <c r="B127" s="118"/>
    </row>
    <row r="128" spans="1:2" ht="15.75">
      <c r="A128" s="122"/>
      <c r="B128" s="118"/>
    </row>
    <row r="129" spans="1:2" ht="15.75">
      <c r="A129" s="122"/>
      <c r="B129" s="118"/>
    </row>
    <row r="130" spans="1:2" ht="15.75">
      <c r="A130" s="122"/>
      <c r="B130" s="118"/>
    </row>
    <row r="131" spans="1:2" ht="15.75">
      <c r="A131" s="122"/>
      <c r="B131" s="118"/>
    </row>
    <row r="132" spans="1:2" ht="15.75">
      <c r="A132" s="122"/>
      <c r="B132" s="118"/>
    </row>
    <row r="133" spans="1:2" ht="15.75">
      <c r="A133" s="122"/>
      <c r="B133" s="118"/>
    </row>
    <row r="134" spans="1:2" ht="15.75">
      <c r="A134" s="122"/>
      <c r="B134" s="118"/>
    </row>
    <row r="135" spans="1:2" ht="15.75">
      <c r="A135" s="122"/>
      <c r="B135" s="118"/>
    </row>
    <row r="136" spans="1:2" ht="15.75">
      <c r="A136" s="122"/>
      <c r="B136" s="118"/>
    </row>
    <row r="137" spans="1:2" ht="15.75">
      <c r="A137" s="122"/>
      <c r="B137" s="118"/>
    </row>
    <row r="138" spans="1:2" ht="15.75">
      <c r="A138" s="122"/>
      <c r="B138" s="118"/>
    </row>
    <row r="139" spans="1:2" ht="15.75">
      <c r="A139" s="122"/>
      <c r="B139" s="118"/>
    </row>
    <row r="140" spans="1:2" ht="15.75">
      <c r="A140" s="122"/>
      <c r="B140" s="118"/>
    </row>
    <row r="141" spans="1:2" ht="15.75">
      <c r="A141" s="122"/>
      <c r="B141" s="118"/>
    </row>
    <row r="142" spans="1:2" ht="15.75">
      <c r="A142" s="122"/>
      <c r="B142" s="118"/>
    </row>
    <row r="143" spans="1:2" ht="15.75">
      <c r="A143" s="122"/>
      <c r="B143" s="118"/>
    </row>
    <row r="144" spans="1:2" ht="15.75">
      <c r="A144" s="122"/>
      <c r="B144" s="118"/>
    </row>
    <row r="145" spans="1:2" ht="15.75">
      <c r="A145" s="122"/>
      <c r="B145" s="118"/>
    </row>
    <row r="146" spans="1:2" ht="15.75">
      <c r="A146" s="122"/>
      <c r="B146" s="118"/>
    </row>
    <row r="147" spans="1:2" ht="15.75">
      <c r="A147" s="122"/>
      <c r="B147" s="118"/>
    </row>
    <row r="148" spans="1:2" ht="15.75">
      <c r="A148" s="122"/>
      <c r="B148" s="118"/>
    </row>
    <row r="149" spans="1:2" ht="15.75">
      <c r="A149" s="122"/>
      <c r="B149" s="118"/>
    </row>
    <row r="150" spans="1:2" ht="15.75">
      <c r="A150" s="122"/>
      <c r="B150" s="118"/>
    </row>
    <row r="151" spans="1:2" ht="15.75">
      <c r="A151" s="122"/>
      <c r="B151" s="118"/>
    </row>
    <row r="152" spans="1:2" ht="15.75">
      <c r="A152" s="122"/>
      <c r="B152" s="118"/>
    </row>
    <row r="153" spans="1:2" ht="15.75">
      <c r="A153" s="122"/>
      <c r="B153" s="118"/>
    </row>
    <row r="154" spans="1:2" ht="15.75">
      <c r="A154" s="122"/>
      <c r="B154" s="118"/>
    </row>
    <row r="155" spans="1:2" ht="15.75">
      <c r="A155" s="122"/>
      <c r="B155" s="118"/>
    </row>
    <row r="156" spans="1:2" ht="15.75">
      <c r="A156" s="122"/>
      <c r="B156" s="118"/>
    </row>
    <row r="157" spans="1:2" ht="15.75">
      <c r="A157" s="122"/>
      <c r="B157" s="118"/>
    </row>
    <row r="158" spans="1:2" ht="15.75">
      <c r="A158" s="122"/>
      <c r="B158" s="118"/>
    </row>
    <row r="159" spans="1:2" ht="15.75">
      <c r="A159" s="122"/>
      <c r="B159" s="118"/>
    </row>
    <row r="160" spans="1:2" ht="15.75">
      <c r="A160" s="122"/>
      <c r="B160" s="118"/>
    </row>
    <row r="161" spans="1:2" ht="15.75">
      <c r="A161" s="122"/>
      <c r="B161" s="118"/>
    </row>
    <row r="162" spans="1:2" ht="15.75">
      <c r="A162" s="122"/>
      <c r="B162" s="118"/>
    </row>
    <row r="163" spans="1:2" ht="15.75">
      <c r="A163" s="122"/>
      <c r="B163" s="118"/>
    </row>
    <row r="164" spans="1:2" ht="15.75">
      <c r="A164" s="122"/>
      <c r="B164" s="118"/>
    </row>
    <row r="165" spans="1:2" ht="15.75">
      <c r="A165" s="122"/>
      <c r="B165" s="118"/>
    </row>
    <row r="166" spans="1:2" ht="15.75">
      <c r="A166" s="122"/>
      <c r="B166" s="118"/>
    </row>
    <row r="167" spans="1:2" ht="15.75">
      <c r="A167" s="122"/>
      <c r="B167" s="118"/>
    </row>
    <row r="168" spans="1:2" ht="15.75">
      <c r="A168" s="122"/>
      <c r="B168" s="118"/>
    </row>
    <row r="169" spans="1:2" ht="15.75">
      <c r="A169" s="122"/>
      <c r="B169" s="118"/>
    </row>
    <row r="170" spans="1:2" ht="15.75">
      <c r="A170" s="122"/>
      <c r="B170" s="118"/>
    </row>
    <row r="171" spans="1:2" ht="15.75">
      <c r="A171" s="122"/>
      <c r="B171" s="118"/>
    </row>
    <row r="172" spans="1:2" ht="15.75">
      <c r="A172" s="122"/>
      <c r="B172" s="118"/>
    </row>
    <row r="173" spans="1:2" ht="15.75">
      <c r="A173" s="122"/>
      <c r="B173" s="118"/>
    </row>
    <row r="174" spans="1:2" ht="15.75">
      <c r="A174" s="122"/>
      <c r="B174" s="118"/>
    </row>
    <row r="175" spans="1:2" ht="15.75">
      <c r="A175" s="122"/>
      <c r="B175" s="118"/>
    </row>
    <row r="176" spans="1:2" ht="15.75">
      <c r="A176" s="122"/>
      <c r="B176" s="118"/>
    </row>
    <row r="177" spans="1:2" ht="15.75">
      <c r="A177" s="122"/>
      <c r="B177" s="118"/>
    </row>
    <row r="178" spans="1:2" ht="15.75">
      <c r="A178" s="122"/>
      <c r="B178" s="118"/>
    </row>
    <row r="179" spans="1:2" ht="15.75">
      <c r="A179" s="122"/>
      <c r="B179" s="118"/>
    </row>
    <row r="180" spans="1:2" ht="15.75">
      <c r="A180" s="122"/>
      <c r="B180" s="118"/>
    </row>
    <row r="181" spans="1:2" ht="15.75">
      <c r="A181" s="122"/>
      <c r="B181" s="118"/>
    </row>
    <row r="182" spans="1:2" ht="15.75">
      <c r="A182" s="122"/>
      <c r="B182" s="118"/>
    </row>
    <row r="183" spans="1:2" ht="15.75">
      <c r="A183" s="122"/>
      <c r="B183" s="118"/>
    </row>
    <row r="184" spans="1:2" ht="15.75">
      <c r="A184" s="122"/>
      <c r="B184" s="118"/>
    </row>
    <row r="185" spans="1:2" ht="15.75">
      <c r="A185" s="122"/>
      <c r="B185" s="118"/>
    </row>
    <row r="186" spans="1:2" ht="15.75">
      <c r="A186" s="122"/>
      <c r="B186" s="118"/>
    </row>
    <row r="187" spans="1:2" ht="15.75">
      <c r="A187" s="122"/>
      <c r="B187" s="118"/>
    </row>
    <row r="188" spans="1:2" ht="15.75">
      <c r="A188" s="122"/>
      <c r="B188" s="118"/>
    </row>
    <row r="189" spans="1:2" ht="15.75">
      <c r="A189" s="122"/>
      <c r="B189" s="118"/>
    </row>
    <row r="190" spans="1:2" ht="15.75">
      <c r="A190" s="122"/>
      <c r="B190" s="118"/>
    </row>
    <row r="191" spans="1:2" ht="15.75">
      <c r="A191" s="122"/>
      <c r="B191" s="118"/>
    </row>
    <row r="192" spans="1:2" ht="15.75">
      <c r="A192" s="122"/>
      <c r="B192" s="118"/>
    </row>
    <row r="193" spans="1:2" ht="15.75">
      <c r="A193" s="122"/>
      <c r="B193" s="118"/>
    </row>
    <row r="194" spans="1:2" ht="15.75">
      <c r="A194" s="122"/>
      <c r="B194" s="118"/>
    </row>
    <row r="195" spans="1:2" ht="15.75">
      <c r="A195" s="122"/>
      <c r="B195" s="118"/>
    </row>
    <row r="196" spans="1:2" ht="15.75">
      <c r="A196" s="122"/>
      <c r="B196" s="118"/>
    </row>
    <row r="197" spans="1:2" ht="15.75">
      <c r="A197" s="122"/>
      <c r="B197" s="118"/>
    </row>
    <row r="198" spans="1:2" ht="15.75">
      <c r="A198" s="122"/>
      <c r="B198" s="118"/>
    </row>
    <row r="199" spans="1:2" ht="15.75">
      <c r="A199" s="122"/>
      <c r="B199" s="118"/>
    </row>
    <row r="200" spans="1:2" ht="15.75">
      <c r="A200" s="122"/>
      <c r="B200" s="118"/>
    </row>
    <row r="201" spans="1:2" ht="15.75">
      <c r="A201" s="122"/>
      <c r="B201" s="118"/>
    </row>
    <row r="202" spans="1:2" ht="15.75">
      <c r="A202" s="122"/>
      <c r="B202" s="118"/>
    </row>
    <row r="203" spans="1:2" ht="15.75">
      <c r="A203" s="122"/>
      <c r="B203" s="118"/>
    </row>
    <row r="204" spans="1:2" ht="15.75">
      <c r="A204" s="122"/>
      <c r="B204" s="118"/>
    </row>
    <row r="205" spans="1:2" ht="15.75">
      <c r="A205" s="122"/>
      <c r="B205" s="118"/>
    </row>
    <row r="206" spans="1:2" ht="15.75">
      <c r="A206" s="122"/>
      <c r="B206" s="118"/>
    </row>
    <row r="207" spans="1:2" ht="15.75">
      <c r="A207" s="122"/>
      <c r="B207" s="118"/>
    </row>
    <row r="208" spans="1:2" ht="15.75">
      <c r="A208" s="122"/>
      <c r="B208" s="118"/>
    </row>
    <row r="209" spans="1:2" ht="15.75">
      <c r="A209" s="122"/>
      <c r="B209" s="118"/>
    </row>
    <row r="210" spans="1:2" ht="15.75">
      <c r="A210" s="122"/>
      <c r="B210" s="118"/>
    </row>
    <row r="211" spans="1:2" ht="15.75">
      <c r="A211" s="122"/>
      <c r="B211" s="118"/>
    </row>
    <row r="212" spans="1:2" ht="15.75">
      <c r="A212" s="122"/>
      <c r="B212" s="118"/>
    </row>
    <row r="213" spans="1:2" ht="15.75">
      <c r="A213" s="122"/>
      <c r="B213" s="118"/>
    </row>
    <row r="214" spans="1:2" ht="15.75">
      <c r="A214" s="122"/>
      <c r="B214" s="118"/>
    </row>
    <row r="215" spans="1:2" ht="15.75">
      <c r="A215" s="122"/>
      <c r="B215" s="118"/>
    </row>
    <row r="216" spans="1:2" ht="15.75">
      <c r="A216" s="122"/>
      <c r="B216" s="118"/>
    </row>
    <row r="217" spans="1:2" ht="15.75">
      <c r="A217" s="122"/>
      <c r="B217" s="118"/>
    </row>
    <row r="218" spans="1:2" ht="15.75">
      <c r="A218" s="122"/>
      <c r="B218" s="118"/>
    </row>
    <row r="219" spans="1:2" ht="15.75">
      <c r="A219" s="122"/>
      <c r="B219" s="118"/>
    </row>
    <row r="220" spans="1:2" ht="15.75">
      <c r="A220" s="122"/>
      <c r="B220" s="118"/>
    </row>
    <row r="221" spans="1:2" ht="15.75">
      <c r="A221" s="122"/>
      <c r="B221" s="118"/>
    </row>
    <row r="222" spans="1:2" ht="15.75">
      <c r="A222" s="122"/>
      <c r="B222" s="118"/>
    </row>
    <row r="223" spans="1:2" ht="15.75">
      <c r="A223" s="122"/>
      <c r="B223" s="118"/>
    </row>
    <row r="224" spans="1:2" ht="15.75">
      <c r="A224" s="122"/>
      <c r="B224" s="118"/>
    </row>
    <row r="225" spans="1:2" ht="15.75">
      <c r="A225" s="122"/>
      <c r="B225" s="118"/>
    </row>
    <row r="226" spans="1:2" ht="15.75">
      <c r="A226" s="122"/>
      <c r="B226" s="118"/>
    </row>
    <row r="227" spans="1:2" ht="15.75">
      <c r="A227" s="122"/>
      <c r="B227" s="118"/>
    </row>
    <row r="228" spans="1:2" ht="15.75">
      <c r="A228" s="122"/>
      <c r="B228" s="118"/>
    </row>
    <row r="229" spans="1:2" ht="15.75">
      <c r="A229" s="122"/>
      <c r="B229" s="118"/>
    </row>
    <row r="230" spans="1:2" ht="15.75">
      <c r="A230" s="122"/>
      <c r="B230" s="118"/>
    </row>
    <row r="231" spans="1:2" ht="15.75">
      <c r="A231" s="122"/>
      <c r="B231" s="118"/>
    </row>
    <row r="232" spans="1:2" ht="15.75">
      <c r="A232" s="122"/>
      <c r="B232" s="118"/>
    </row>
    <row r="233" spans="1:2" ht="15.75">
      <c r="A233" s="122"/>
      <c r="B233" s="118"/>
    </row>
    <row r="234" spans="1:2" ht="15.75">
      <c r="A234" s="122"/>
      <c r="B234" s="118"/>
    </row>
    <row r="235" spans="1:2" ht="15.75">
      <c r="A235" s="122"/>
      <c r="B235" s="118"/>
    </row>
    <row r="236" spans="1:2" ht="15.75">
      <c r="A236" s="122"/>
      <c r="B236" s="118"/>
    </row>
    <row r="237" spans="1:2" ht="15.75">
      <c r="A237" s="122"/>
      <c r="B237" s="118"/>
    </row>
    <row r="238" spans="1:2" ht="15.75">
      <c r="A238" s="122"/>
      <c r="B238" s="118"/>
    </row>
    <row r="239" spans="1:2" ht="15.75">
      <c r="A239" s="122"/>
      <c r="B239" s="118"/>
    </row>
    <row r="240" spans="1:2" ht="15.75">
      <c r="A240" s="122"/>
      <c r="B240" s="118"/>
    </row>
    <row r="241" spans="1:2" ht="15.75">
      <c r="A241" s="122"/>
      <c r="B241" s="118"/>
    </row>
    <row r="242" spans="1:2" ht="15.75">
      <c r="A242" s="122"/>
      <c r="B242" s="118"/>
    </row>
    <row r="243" spans="1:2" ht="15.75">
      <c r="A243" s="122"/>
      <c r="B243" s="118"/>
    </row>
    <row r="244" spans="1:2" ht="15.75">
      <c r="A244" s="122"/>
      <c r="B244" s="118"/>
    </row>
    <row r="245" spans="1:2" ht="15.75">
      <c r="A245" s="122"/>
      <c r="B245" s="118"/>
    </row>
    <row r="246" spans="1:2" ht="15.75">
      <c r="A246" s="122"/>
      <c r="B246" s="118"/>
    </row>
    <row r="247" spans="1:2" ht="15.75">
      <c r="A247" s="122"/>
      <c r="B247" s="118"/>
    </row>
    <row r="248" spans="1:2" ht="15.75">
      <c r="A248" s="122"/>
      <c r="B248" s="118"/>
    </row>
    <row r="249" ht="15.75">
      <c r="A249" s="122"/>
    </row>
  </sheetData>
  <sheetProtection/>
  <mergeCells count="1"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1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84" customWidth="1"/>
    <col min="2" max="2" width="14.003906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14"/>
      <c r="B1" s="90"/>
      <c r="C1" s="90"/>
      <c r="D1" s="90"/>
      <c r="E1" s="90"/>
      <c r="F1" s="90"/>
      <c r="G1" s="90"/>
      <c r="H1" s="90"/>
      <c r="I1" s="171" t="s">
        <v>413</v>
      </c>
      <c r="J1" s="171"/>
      <c r="K1" s="171"/>
      <c r="L1" s="171"/>
    </row>
    <row r="2" spans="1:12" ht="15.75">
      <c r="A2" s="114"/>
      <c r="B2" s="90"/>
      <c r="C2" s="90"/>
      <c r="D2" s="171" t="s">
        <v>130</v>
      </c>
      <c r="E2" s="171"/>
      <c r="F2" s="171"/>
      <c r="G2" s="171"/>
      <c r="H2" s="171"/>
      <c r="I2" s="171"/>
      <c r="J2" s="171"/>
      <c r="K2" s="171"/>
      <c r="L2" s="171"/>
    </row>
    <row r="3" spans="1:12" ht="15.75">
      <c r="A3" s="114"/>
      <c r="B3" s="90"/>
      <c r="C3" s="90"/>
      <c r="D3" s="171" t="s">
        <v>65</v>
      </c>
      <c r="E3" s="171"/>
      <c r="F3" s="171"/>
      <c r="G3" s="171"/>
      <c r="H3" s="171"/>
      <c r="I3" s="171"/>
      <c r="J3" s="171"/>
      <c r="K3" s="171"/>
      <c r="L3" s="171"/>
    </row>
    <row r="4" spans="1:12" ht="15.75">
      <c r="A4" s="114"/>
      <c r="B4" s="90"/>
      <c r="C4" s="171" t="s">
        <v>114</v>
      </c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.75">
      <c r="A5" s="106"/>
      <c r="B5" s="49"/>
      <c r="C5" s="49"/>
      <c r="D5" s="171" t="s">
        <v>120</v>
      </c>
      <c r="E5" s="171"/>
      <c r="F5" s="171"/>
      <c r="G5" s="171"/>
      <c r="H5" s="171"/>
      <c r="I5" s="171"/>
      <c r="J5" s="171"/>
      <c r="K5" s="171"/>
      <c r="L5" s="171"/>
    </row>
    <row r="6" spans="1:12" ht="15.75">
      <c r="A6" s="114"/>
      <c r="B6" s="89"/>
      <c r="C6" s="171" t="s">
        <v>67</v>
      </c>
      <c r="D6" s="171"/>
      <c r="E6" s="171"/>
      <c r="F6" s="171"/>
      <c r="G6" s="171"/>
      <c r="H6" s="171"/>
      <c r="I6" s="171"/>
      <c r="J6" s="171"/>
      <c r="K6" s="171"/>
      <c r="L6" s="171"/>
    </row>
    <row r="7" spans="1:12" ht="15.75" hidden="1">
      <c r="A7" s="114"/>
      <c r="B7" s="89"/>
      <c r="C7" s="49"/>
      <c r="D7" s="49"/>
      <c r="E7" s="49"/>
      <c r="F7" s="49"/>
      <c r="G7" s="49"/>
      <c r="H7" s="171"/>
      <c r="I7" s="171"/>
      <c r="J7" s="171"/>
      <c r="K7" s="118"/>
      <c r="L7" s="118"/>
    </row>
    <row r="8" spans="1:12" ht="15.75">
      <c r="A8" s="114"/>
      <c r="B8" s="89"/>
      <c r="C8" s="49"/>
      <c r="D8" s="49"/>
      <c r="E8" s="49"/>
      <c r="F8" s="49"/>
      <c r="G8" s="49"/>
      <c r="H8" s="49"/>
      <c r="I8" s="171" t="s">
        <v>460</v>
      </c>
      <c r="J8" s="171"/>
      <c r="K8" s="171"/>
      <c r="L8" s="171"/>
    </row>
    <row r="9" spans="1:12" ht="15.75">
      <c r="A9" s="114"/>
      <c r="B9" s="89"/>
      <c r="C9" s="49"/>
      <c r="D9" s="49"/>
      <c r="E9" s="49"/>
      <c r="F9" s="49"/>
      <c r="G9" s="49"/>
      <c r="H9" s="49"/>
      <c r="I9" s="49"/>
      <c r="J9" s="49"/>
      <c r="K9" s="118"/>
      <c r="L9" s="118"/>
    </row>
    <row r="10" spans="1:12" ht="15.75">
      <c r="A10" s="114"/>
      <c r="B10" s="89"/>
      <c r="C10" s="93"/>
      <c r="D10" s="93"/>
      <c r="E10" s="93"/>
      <c r="F10" s="93"/>
      <c r="G10" s="93"/>
      <c r="H10" s="93"/>
      <c r="I10" s="93"/>
      <c r="J10" s="93"/>
      <c r="K10" s="118"/>
      <c r="L10" s="118"/>
    </row>
    <row r="11" spans="1:12" ht="18.75">
      <c r="A11" s="178" t="s">
        <v>2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18.75">
      <c r="A12" s="178" t="s">
        <v>414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207"/>
      <c r="L12" s="207"/>
    </row>
    <row r="13" spans="1:12" ht="18.75">
      <c r="A13" s="178" t="s">
        <v>436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5.75">
      <c r="A14" s="127"/>
      <c r="B14" s="119"/>
      <c r="C14" s="119"/>
      <c r="D14" s="119"/>
      <c r="E14" s="119"/>
      <c r="F14" s="119"/>
      <c r="G14" s="119"/>
      <c r="H14" s="119"/>
      <c r="I14" s="119"/>
      <c r="J14" s="119"/>
      <c r="K14" s="118"/>
      <c r="L14" s="118"/>
    </row>
    <row r="15" spans="1:12" ht="28.5" customHeight="1">
      <c r="A15" s="196" t="s">
        <v>64</v>
      </c>
      <c r="B15" s="196" t="s">
        <v>57</v>
      </c>
      <c r="C15" s="196"/>
      <c r="D15" s="196"/>
      <c r="E15" s="196"/>
      <c r="F15" s="196"/>
      <c r="G15" s="196"/>
      <c r="H15" s="196"/>
      <c r="I15" s="196"/>
      <c r="J15" s="67" t="s">
        <v>282</v>
      </c>
      <c r="K15" s="63" t="s">
        <v>292</v>
      </c>
      <c r="L15" s="63" t="s">
        <v>434</v>
      </c>
    </row>
    <row r="16" spans="1:12" ht="90" customHeight="1">
      <c r="A16" s="196"/>
      <c r="B16" s="62" t="s">
        <v>3</v>
      </c>
      <c r="C16" s="74" t="s">
        <v>257</v>
      </c>
      <c r="D16" s="74" t="s">
        <v>45</v>
      </c>
      <c r="E16" s="206" t="s">
        <v>45</v>
      </c>
      <c r="F16" s="206"/>
      <c r="G16" s="206"/>
      <c r="H16" s="206"/>
      <c r="I16" s="62" t="s">
        <v>63</v>
      </c>
      <c r="J16" s="62" t="s">
        <v>418</v>
      </c>
      <c r="K16" s="62" t="s">
        <v>418</v>
      </c>
      <c r="L16" s="62" t="s">
        <v>418</v>
      </c>
    </row>
    <row r="17" spans="1:12" ht="34.5" customHeight="1">
      <c r="A17" s="79" t="s">
        <v>21</v>
      </c>
      <c r="B17" s="116" t="s">
        <v>22</v>
      </c>
      <c r="C17" s="74"/>
      <c r="D17" s="74"/>
      <c r="E17" s="62"/>
      <c r="F17" s="62"/>
      <c r="G17" s="62"/>
      <c r="H17" s="62"/>
      <c r="I17" s="62"/>
      <c r="J17" s="62"/>
      <c r="K17" s="62"/>
      <c r="L17" s="62"/>
    </row>
    <row r="18" spans="1:14" s="17" customFormat="1" ht="15.75">
      <c r="A18" s="77" t="s">
        <v>104</v>
      </c>
      <c r="B18" s="116" t="s">
        <v>22</v>
      </c>
      <c r="C18" s="116" t="s">
        <v>56</v>
      </c>
      <c r="D18" s="116"/>
      <c r="E18" s="116"/>
      <c r="F18" s="116"/>
      <c r="G18" s="116"/>
      <c r="H18" s="116"/>
      <c r="I18" s="116"/>
      <c r="J18" s="164">
        <f>J19+J31+J39+J45</f>
        <v>4438.4</v>
      </c>
      <c r="K18" s="164">
        <f>K19+K31+K39+K45</f>
        <v>4582.9</v>
      </c>
      <c r="L18" s="164">
        <f>L19+L31+L39+L45</f>
        <v>4719.5</v>
      </c>
      <c r="M18" s="18"/>
      <c r="N18" s="18"/>
    </row>
    <row r="19" spans="1:14" ht="51" customHeight="1">
      <c r="A19" s="75" t="s">
        <v>62</v>
      </c>
      <c r="B19" s="116" t="s">
        <v>22</v>
      </c>
      <c r="C19" s="116" t="s">
        <v>100</v>
      </c>
      <c r="D19" s="116" t="s">
        <v>33</v>
      </c>
      <c r="E19" s="116" t="s">
        <v>107</v>
      </c>
      <c r="F19" s="116" t="s">
        <v>32</v>
      </c>
      <c r="G19" s="116" t="s">
        <v>107</v>
      </c>
      <c r="H19" s="116" t="s">
        <v>108</v>
      </c>
      <c r="I19" s="116"/>
      <c r="J19" s="165">
        <f>J20</f>
        <v>3977</v>
      </c>
      <c r="K19" s="165">
        <f>K20</f>
        <v>4117</v>
      </c>
      <c r="L19" s="165">
        <f>L20</f>
        <v>4251.5</v>
      </c>
      <c r="M19"/>
      <c r="N19"/>
    </row>
    <row r="20" spans="1:14" ht="36.75" customHeight="1">
      <c r="A20" s="75" t="s">
        <v>250</v>
      </c>
      <c r="B20" s="116" t="s">
        <v>22</v>
      </c>
      <c r="C20" s="116" t="s">
        <v>100</v>
      </c>
      <c r="D20" s="116"/>
      <c r="E20" s="116" t="s">
        <v>109</v>
      </c>
      <c r="F20" s="116" t="s">
        <v>32</v>
      </c>
      <c r="G20" s="116" t="s">
        <v>107</v>
      </c>
      <c r="H20" s="116" t="s">
        <v>108</v>
      </c>
      <c r="I20" s="116"/>
      <c r="J20" s="165">
        <f>J21+J25</f>
        <v>3977</v>
      </c>
      <c r="K20" s="165">
        <f>K21+K25</f>
        <v>4117</v>
      </c>
      <c r="L20" s="165">
        <f>L21+L25</f>
        <v>4251.5</v>
      </c>
      <c r="M20"/>
      <c r="N20"/>
    </row>
    <row r="21" spans="1:14" ht="50.25" customHeight="1">
      <c r="A21" s="75" t="s">
        <v>101</v>
      </c>
      <c r="B21" s="116" t="s">
        <v>22</v>
      </c>
      <c r="C21" s="116" t="s">
        <v>100</v>
      </c>
      <c r="D21" s="116" t="s">
        <v>34</v>
      </c>
      <c r="E21" s="116" t="s">
        <v>109</v>
      </c>
      <c r="F21" s="116" t="s">
        <v>110</v>
      </c>
      <c r="G21" s="116" t="s">
        <v>107</v>
      </c>
      <c r="H21" s="116" t="s">
        <v>108</v>
      </c>
      <c r="I21" s="116"/>
      <c r="J21" s="157">
        <f>J22</f>
        <v>1011.4</v>
      </c>
      <c r="K21" s="157">
        <f>K23</f>
        <v>1051.9</v>
      </c>
      <c r="L21" s="157">
        <f>L23</f>
        <v>1094</v>
      </c>
      <c r="M21"/>
      <c r="N21"/>
    </row>
    <row r="22" spans="1:14" ht="24.75" customHeight="1">
      <c r="A22" s="64" t="s">
        <v>1</v>
      </c>
      <c r="B22" s="116" t="s">
        <v>22</v>
      </c>
      <c r="C22" s="116" t="s">
        <v>100</v>
      </c>
      <c r="D22" s="116"/>
      <c r="E22" s="116" t="s">
        <v>109</v>
      </c>
      <c r="F22" s="116" t="s">
        <v>110</v>
      </c>
      <c r="G22" s="116" t="s">
        <v>106</v>
      </c>
      <c r="H22" s="116" t="s">
        <v>108</v>
      </c>
      <c r="I22" s="116"/>
      <c r="J22" s="157">
        <f>J23</f>
        <v>1011.4</v>
      </c>
      <c r="K22" s="157">
        <f aca="true" t="shared" si="0" ref="J22:L23">K23</f>
        <v>1051.9</v>
      </c>
      <c r="L22" s="157">
        <f t="shared" si="0"/>
        <v>1094</v>
      </c>
      <c r="M22"/>
      <c r="N22"/>
    </row>
    <row r="23" spans="1:14" ht="24" customHeight="1">
      <c r="A23" s="75" t="s">
        <v>355</v>
      </c>
      <c r="B23" s="116" t="s">
        <v>22</v>
      </c>
      <c r="C23" s="116" t="s">
        <v>100</v>
      </c>
      <c r="D23" s="116" t="s">
        <v>35</v>
      </c>
      <c r="E23" s="116" t="s">
        <v>109</v>
      </c>
      <c r="F23" s="116" t="s">
        <v>110</v>
      </c>
      <c r="G23" s="116" t="s">
        <v>106</v>
      </c>
      <c r="H23" s="116" t="s">
        <v>6</v>
      </c>
      <c r="I23" s="116"/>
      <c r="J23" s="157">
        <f t="shared" si="0"/>
        <v>1011.4</v>
      </c>
      <c r="K23" s="157">
        <f t="shared" si="0"/>
        <v>1051.9</v>
      </c>
      <c r="L23" s="157">
        <f t="shared" si="0"/>
        <v>1094</v>
      </c>
      <c r="M23"/>
      <c r="N23"/>
    </row>
    <row r="24" spans="1:14" ht="32.25" customHeight="1">
      <c r="A24" s="64" t="s">
        <v>91</v>
      </c>
      <c r="B24" s="116" t="s">
        <v>22</v>
      </c>
      <c r="C24" s="116" t="s">
        <v>100</v>
      </c>
      <c r="D24" s="116" t="s">
        <v>35</v>
      </c>
      <c r="E24" s="116" t="s">
        <v>109</v>
      </c>
      <c r="F24" s="116" t="s">
        <v>110</v>
      </c>
      <c r="G24" s="116" t="s">
        <v>106</v>
      </c>
      <c r="H24" s="116" t="s">
        <v>6</v>
      </c>
      <c r="I24" s="116" t="s">
        <v>90</v>
      </c>
      <c r="J24" s="157">
        <v>1011.4</v>
      </c>
      <c r="K24" s="157">
        <v>1051.9</v>
      </c>
      <c r="L24" s="157">
        <v>1094</v>
      </c>
      <c r="M24"/>
      <c r="N24"/>
    </row>
    <row r="25" spans="1:14" ht="38.25" customHeight="1">
      <c r="A25" s="64" t="s">
        <v>356</v>
      </c>
      <c r="B25" s="116" t="s">
        <v>22</v>
      </c>
      <c r="C25" s="116" t="s">
        <v>100</v>
      </c>
      <c r="D25" s="116" t="s">
        <v>36</v>
      </c>
      <c r="E25" s="116" t="s">
        <v>109</v>
      </c>
      <c r="F25" s="116" t="s">
        <v>111</v>
      </c>
      <c r="G25" s="116" t="s">
        <v>107</v>
      </c>
      <c r="H25" s="116" t="s">
        <v>108</v>
      </c>
      <c r="I25" s="116"/>
      <c r="J25" s="164">
        <f aca="true" t="shared" si="1" ref="J25:L26">J26</f>
        <v>2965.6</v>
      </c>
      <c r="K25" s="164">
        <f t="shared" si="1"/>
        <v>3065.1000000000004</v>
      </c>
      <c r="L25" s="164">
        <f t="shared" si="1"/>
        <v>3157.5</v>
      </c>
      <c r="M25"/>
      <c r="N25"/>
    </row>
    <row r="26" spans="1:14" ht="21" customHeight="1">
      <c r="A26" s="64" t="s">
        <v>1</v>
      </c>
      <c r="B26" s="116" t="s">
        <v>22</v>
      </c>
      <c r="C26" s="116" t="s">
        <v>100</v>
      </c>
      <c r="D26" s="116"/>
      <c r="E26" s="116" t="s">
        <v>109</v>
      </c>
      <c r="F26" s="116" t="s">
        <v>111</v>
      </c>
      <c r="G26" s="116" t="s">
        <v>106</v>
      </c>
      <c r="H26" s="116" t="s">
        <v>108</v>
      </c>
      <c r="I26" s="116"/>
      <c r="J26" s="157">
        <f t="shared" si="1"/>
        <v>2965.6</v>
      </c>
      <c r="K26" s="160">
        <f t="shared" si="1"/>
        <v>3065.1000000000004</v>
      </c>
      <c r="L26" s="160">
        <f t="shared" si="1"/>
        <v>3157.5</v>
      </c>
      <c r="M26"/>
      <c r="N26"/>
    </row>
    <row r="27" spans="1:14" ht="23.25" customHeight="1">
      <c r="A27" s="75" t="s">
        <v>355</v>
      </c>
      <c r="B27" s="116" t="s">
        <v>22</v>
      </c>
      <c r="C27" s="116" t="s">
        <v>100</v>
      </c>
      <c r="D27" s="116" t="s">
        <v>37</v>
      </c>
      <c r="E27" s="116" t="s">
        <v>109</v>
      </c>
      <c r="F27" s="116" t="s">
        <v>111</v>
      </c>
      <c r="G27" s="116" t="s">
        <v>106</v>
      </c>
      <c r="H27" s="116" t="s">
        <v>6</v>
      </c>
      <c r="I27" s="116"/>
      <c r="J27" s="157">
        <f>J28+J29+J30</f>
        <v>2965.6</v>
      </c>
      <c r="K27" s="157">
        <f>K28+K29+K30</f>
        <v>3065.1000000000004</v>
      </c>
      <c r="L27" s="157">
        <f>L28+L29+L30</f>
        <v>3157.5</v>
      </c>
      <c r="M27"/>
      <c r="N27"/>
    </row>
    <row r="28" spans="1:14" ht="29.25" customHeight="1">
      <c r="A28" s="75" t="s">
        <v>91</v>
      </c>
      <c r="B28" s="116" t="s">
        <v>22</v>
      </c>
      <c r="C28" s="116" t="s">
        <v>100</v>
      </c>
      <c r="D28" s="116" t="s">
        <v>37</v>
      </c>
      <c r="E28" s="116" t="s">
        <v>109</v>
      </c>
      <c r="F28" s="116" t="s">
        <v>111</v>
      </c>
      <c r="G28" s="116" t="s">
        <v>106</v>
      </c>
      <c r="H28" s="116" t="s">
        <v>6</v>
      </c>
      <c r="I28" s="116" t="s">
        <v>90</v>
      </c>
      <c r="J28" s="157">
        <v>2453.6</v>
      </c>
      <c r="K28" s="157">
        <v>2551.8</v>
      </c>
      <c r="L28" s="157">
        <v>2653.8</v>
      </c>
      <c r="M28" s="24"/>
      <c r="N28" s="4"/>
    </row>
    <row r="29" spans="1:14" ht="39.75" customHeight="1">
      <c r="A29" s="75" t="s">
        <v>450</v>
      </c>
      <c r="B29" s="116" t="s">
        <v>22</v>
      </c>
      <c r="C29" s="116" t="s">
        <v>100</v>
      </c>
      <c r="D29" s="116" t="s">
        <v>38</v>
      </c>
      <c r="E29" s="116" t="s">
        <v>109</v>
      </c>
      <c r="F29" s="116" t="s">
        <v>111</v>
      </c>
      <c r="G29" s="116" t="s">
        <v>106</v>
      </c>
      <c r="H29" s="116" t="s">
        <v>6</v>
      </c>
      <c r="I29" s="116" t="s">
        <v>88</v>
      </c>
      <c r="J29" s="157">
        <v>510</v>
      </c>
      <c r="K29" s="157">
        <v>511.3</v>
      </c>
      <c r="L29" s="157">
        <v>501.7</v>
      </c>
      <c r="M29"/>
      <c r="N29"/>
    </row>
    <row r="30" spans="1:14" ht="18.75" customHeight="1">
      <c r="A30" s="75" t="s">
        <v>93</v>
      </c>
      <c r="B30" s="116" t="s">
        <v>22</v>
      </c>
      <c r="C30" s="116" t="s">
        <v>100</v>
      </c>
      <c r="D30" s="116" t="s">
        <v>38</v>
      </c>
      <c r="E30" s="116" t="s">
        <v>109</v>
      </c>
      <c r="F30" s="116" t="s">
        <v>111</v>
      </c>
      <c r="G30" s="116" t="s">
        <v>106</v>
      </c>
      <c r="H30" s="116" t="s">
        <v>6</v>
      </c>
      <c r="I30" s="116" t="s">
        <v>248</v>
      </c>
      <c r="J30" s="157">
        <f>'№6'!H107</f>
        <v>2</v>
      </c>
      <c r="K30" s="157">
        <f>'№6'!I107</f>
        <v>2</v>
      </c>
      <c r="L30" s="157">
        <f>'№6'!J107</f>
        <v>2</v>
      </c>
      <c r="M30"/>
      <c r="N30"/>
    </row>
    <row r="31" spans="1:14" ht="43.5" customHeight="1">
      <c r="A31" s="75" t="s">
        <v>98</v>
      </c>
      <c r="B31" s="116" t="s">
        <v>22</v>
      </c>
      <c r="C31" s="116" t="s">
        <v>96</v>
      </c>
      <c r="D31" s="116"/>
      <c r="E31" s="116" t="s">
        <v>107</v>
      </c>
      <c r="F31" s="116" t="s">
        <v>32</v>
      </c>
      <c r="G31" s="116" t="s">
        <v>107</v>
      </c>
      <c r="H31" s="116" t="s">
        <v>108</v>
      </c>
      <c r="I31" s="116"/>
      <c r="J31" s="157">
        <f>J32</f>
        <v>201.5</v>
      </c>
      <c r="K31" s="157">
        <f>K32</f>
        <v>201.5</v>
      </c>
      <c r="L31" s="157">
        <f>L32</f>
        <v>201.5</v>
      </c>
      <c r="M31"/>
      <c r="N31"/>
    </row>
    <row r="32" spans="1:14" ht="27.75" customHeight="1">
      <c r="A32" s="75" t="s">
        <v>247</v>
      </c>
      <c r="B32" s="116" t="s">
        <v>22</v>
      </c>
      <c r="C32" s="116" t="s">
        <v>96</v>
      </c>
      <c r="D32" s="116"/>
      <c r="E32" s="116" t="s">
        <v>109</v>
      </c>
      <c r="F32" s="116" t="s">
        <v>32</v>
      </c>
      <c r="G32" s="116" t="s">
        <v>107</v>
      </c>
      <c r="H32" s="116" t="s">
        <v>108</v>
      </c>
      <c r="I32" s="116"/>
      <c r="J32" s="157">
        <f aca="true" t="shared" si="2" ref="J32:L33">J33</f>
        <v>201.5</v>
      </c>
      <c r="K32" s="157">
        <f t="shared" si="2"/>
        <v>201.5</v>
      </c>
      <c r="L32" s="157">
        <f t="shared" si="2"/>
        <v>201.5</v>
      </c>
      <c r="M32"/>
      <c r="N32"/>
    </row>
    <row r="33" spans="1:14" ht="33" customHeight="1">
      <c r="A33" s="75" t="s">
        <v>78</v>
      </c>
      <c r="B33" s="116" t="s">
        <v>22</v>
      </c>
      <c r="C33" s="116" t="s">
        <v>96</v>
      </c>
      <c r="D33" s="116"/>
      <c r="E33" s="116" t="s">
        <v>109</v>
      </c>
      <c r="F33" s="116" t="s">
        <v>111</v>
      </c>
      <c r="G33" s="116" t="s">
        <v>107</v>
      </c>
      <c r="H33" s="116" t="s">
        <v>108</v>
      </c>
      <c r="I33" s="116"/>
      <c r="J33" s="157">
        <f t="shared" si="2"/>
        <v>201.5</v>
      </c>
      <c r="K33" s="157">
        <f t="shared" si="2"/>
        <v>201.5</v>
      </c>
      <c r="L33" s="157">
        <f t="shared" si="2"/>
        <v>201.5</v>
      </c>
      <c r="M33"/>
      <c r="N33"/>
    </row>
    <row r="34" spans="1:14" ht="24" customHeight="1">
      <c r="A34" s="75" t="s">
        <v>1</v>
      </c>
      <c r="B34" s="116" t="s">
        <v>22</v>
      </c>
      <c r="C34" s="116" t="s">
        <v>96</v>
      </c>
      <c r="D34" s="116" t="s">
        <v>258</v>
      </c>
      <c r="E34" s="116" t="s">
        <v>109</v>
      </c>
      <c r="F34" s="116" t="s">
        <v>111</v>
      </c>
      <c r="G34" s="116" t="s">
        <v>106</v>
      </c>
      <c r="H34" s="116" t="s">
        <v>108</v>
      </c>
      <c r="I34" s="116"/>
      <c r="J34" s="157">
        <f>J35+J37</f>
        <v>201.5</v>
      </c>
      <c r="K34" s="157">
        <f>K35+K37</f>
        <v>201.5</v>
      </c>
      <c r="L34" s="157">
        <f>L35+L37</f>
        <v>201.5</v>
      </c>
      <c r="M34"/>
      <c r="N34"/>
    </row>
    <row r="35" spans="1:14" ht="49.5" customHeight="1">
      <c r="A35" s="75" t="s">
        <v>423</v>
      </c>
      <c r="B35" s="116" t="s">
        <v>22</v>
      </c>
      <c r="C35" s="116" t="s">
        <v>96</v>
      </c>
      <c r="D35" s="116" t="s">
        <v>69</v>
      </c>
      <c r="E35" s="116" t="s">
        <v>109</v>
      </c>
      <c r="F35" s="116" t="s">
        <v>111</v>
      </c>
      <c r="G35" s="116" t="s">
        <v>106</v>
      </c>
      <c r="H35" s="116" t="s">
        <v>7</v>
      </c>
      <c r="I35" s="116"/>
      <c r="J35" s="157">
        <f>J36</f>
        <v>177.3</v>
      </c>
      <c r="K35" s="157">
        <f>K36</f>
        <v>177.3</v>
      </c>
      <c r="L35" s="157">
        <f>L36</f>
        <v>177.3</v>
      </c>
      <c r="M35"/>
      <c r="N35"/>
    </row>
    <row r="36" spans="1:14" ht="24.75" customHeight="1">
      <c r="A36" s="75" t="s">
        <v>99</v>
      </c>
      <c r="B36" s="116" t="s">
        <v>22</v>
      </c>
      <c r="C36" s="116" t="s">
        <v>96</v>
      </c>
      <c r="D36" s="116" t="s">
        <v>69</v>
      </c>
      <c r="E36" s="116" t="s">
        <v>109</v>
      </c>
      <c r="F36" s="116" t="s">
        <v>111</v>
      </c>
      <c r="G36" s="116" t="s">
        <v>106</v>
      </c>
      <c r="H36" s="116" t="s">
        <v>7</v>
      </c>
      <c r="I36" s="116" t="s">
        <v>97</v>
      </c>
      <c r="J36" s="157">
        <v>177.3</v>
      </c>
      <c r="K36" s="157">
        <v>177.3</v>
      </c>
      <c r="L36" s="157">
        <v>177.3</v>
      </c>
      <c r="M36"/>
      <c r="N36"/>
    </row>
    <row r="37" spans="1:14" ht="39.75" customHeight="1">
      <c r="A37" s="147" t="s">
        <v>399</v>
      </c>
      <c r="B37" s="116" t="s">
        <v>22</v>
      </c>
      <c r="C37" s="117" t="s">
        <v>96</v>
      </c>
      <c r="D37" s="117"/>
      <c r="E37" s="117" t="s">
        <v>109</v>
      </c>
      <c r="F37" s="117" t="s">
        <v>111</v>
      </c>
      <c r="G37" s="117" t="s">
        <v>106</v>
      </c>
      <c r="H37" s="117" t="s">
        <v>122</v>
      </c>
      <c r="I37" s="117"/>
      <c r="J37" s="160">
        <f>J38</f>
        <v>24.2</v>
      </c>
      <c r="K37" s="160">
        <f>K38</f>
        <v>24.2</v>
      </c>
      <c r="L37" s="160">
        <f>L38</f>
        <v>24.2</v>
      </c>
      <c r="M37"/>
      <c r="N37"/>
    </row>
    <row r="38" spans="1:14" ht="24.75" customHeight="1">
      <c r="A38" s="147" t="s">
        <v>99</v>
      </c>
      <c r="B38" s="116" t="s">
        <v>22</v>
      </c>
      <c r="C38" s="117" t="s">
        <v>96</v>
      </c>
      <c r="D38" s="117"/>
      <c r="E38" s="117" t="s">
        <v>109</v>
      </c>
      <c r="F38" s="117" t="s">
        <v>111</v>
      </c>
      <c r="G38" s="117" t="s">
        <v>106</v>
      </c>
      <c r="H38" s="117" t="s">
        <v>122</v>
      </c>
      <c r="I38" s="117" t="s">
        <v>97</v>
      </c>
      <c r="J38" s="160">
        <f>'№6'!H113</f>
        <v>24.2</v>
      </c>
      <c r="K38" s="160">
        <f>'№6'!I113</f>
        <v>24.2</v>
      </c>
      <c r="L38" s="160">
        <f>'№6'!J113</f>
        <v>24.2</v>
      </c>
      <c r="M38"/>
      <c r="N38"/>
    </row>
    <row r="39" spans="1:14" ht="26.25" customHeight="1">
      <c r="A39" s="75" t="s">
        <v>229</v>
      </c>
      <c r="B39" s="116" t="s">
        <v>22</v>
      </c>
      <c r="C39" s="116" t="s">
        <v>230</v>
      </c>
      <c r="D39" s="116"/>
      <c r="E39" s="116" t="s">
        <v>107</v>
      </c>
      <c r="F39" s="116" t="s">
        <v>32</v>
      </c>
      <c r="G39" s="116" t="s">
        <v>107</v>
      </c>
      <c r="H39" s="116" t="s">
        <v>108</v>
      </c>
      <c r="I39" s="116"/>
      <c r="J39" s="157">
        <f aca="true" t="shared" si="3" ref="J39:L40">J40</f>
        <v>20</v>
      </c>
      <c r="K39" s="157">
        <f t="shared" si="3"/>
        <v>20</v>
      </c>
      <c r="L39" s="157">
        <f t="shared" si="3"/>
        <v>20</v>
      </c>
      <c r="M39"/>
      <c r="N39"/>
    </row>
    <row r="40" spans="1:14" ht="25.5" customHeight="1">
      <c r="A40" s="64" t="s">
        <v>372</v>
      </c>
      <c r="B40" s="116" t="s">
        <v>22</v>
      </c>
      <c r="C40" s="116" t="s">
        <v>230</v>
      </c>
      <c r="D40" s="116" t="s">
        <v>29</v>
      </c>
      <c r="E40" s="116" t="s">
        <v>13</v>
      </c>
      <c r="F40" s="116" t="s">
        <v>32</v>
      </c>
      <c r="G40" s="116" t="s">
        <v>107</v>
      </c>
      <c r="H40" s="116" t="s">
        <v>108</v>
      </c>
      <c r="I40" s="116"/>
      <c r="J40" s="157">
        <f t="shared" si="3"/>
        <v>20</v>
      </c>
      <c r="K40" s="157">
        <f t="shared" si="3"/>
        <v>20</v>
      </c>
      <c r="L40" s="157">
        <f t="shared" si="3"/>
        <v>20</v>
      </c>
      <c r="M40"/>
      <c r="N40"/>
    </row>
    <row r="41" spans="1:14" ht="25.5" customHeight="1">
      <c r="A41" s="64" t="s">
        <v>94</v>
      </c>
      <c r="B41" s="116" t="s">
        <v>22</v>
      </c>
      <c r="C41" s="116" t="s">
        <v>230</v>
      </c>
      <c r="D41" s="116" t="s">
        <v>30</v>
      </c>
      <c r="E41" s="116" t="s">
        <v>13</v>
      </c>
      <c r="F41" s="116" t="s">
        <v>12</v>
      </c>
      <c r="G41" s="116" t="s">
        <v>107</v>
      </c>
      <c r="H41" s="116" t="s">
        <v>108</v>
      </c>
      <c r="I41" s="116"/>
      <c r="J41" s="157">
        <f>J42</f>
        <v>20</v>
      </c>
      <c r="K41" s="157">
        <f aca="true" t="shared" si="4" ref="K41:L43">K42</f>
        <v>20</v>
      </c>
      <c r="L41" s="157">
        <f t="shared" si="4"/>
        <v>20</v>
      </c>
      <c r="M41"/>
      <c r="N41"/>
    </row>
    <row r="42" spans="1:14" ht="21.75" customHeight="1">
      <c r="A42" s="64" t="s">
        <v>226</v>
      </c>
      <c r="B42" s="116" t="s">
        <v>22</v>
      </c>
      <c r="C42" s="116" t="s">
        <v>230</v>
      </c>
      <c r="D42" s="116"/>
      <c r="E42" s="116" t="s">
        <v>13</v>
      </c>
      <c r="F42" s="116" t="s">
        <v>12</v>
      </c>
      <c r="G42" s="116" t="s">
        <v>106</v>
      </c>
      <c r="H42" s="116" t="s">
        <v>108</v>
      </c>
      <c r="I42" s="116"/>
      <c r="J42" s="157">
        <f>J43</f>
        <v>20</v>
      </c>
      <c r="K42" s="157">
        <f t="shared" si="4"/>
        <v>20</v>
      </c>
      <c r="L42" s="157">
        <f t="shared" si="4"/>
        <v>20</v>
      </c>
      <c r="M42"/>
      <c r="N42"/>
    </row>
    <row r="43" spans="1:14" ht="28.5" customHeight="1">
      <c r="A43" s="75" t="s">
        <v>232</v>
      </c>
      <c r="B43" s="116" t="s">
        <v>22</v>
      </c>
      <c r="C43" s="116" t="s">
        <v>230</v>
      </c>
      <c r="D43" s="116"/>
      <c r="E43" s="116" t="s">
        <v>13</v>
      </c>
      <c r="F43" s="116" t="s">
        <v>12</v>
      </c>
      <c r="G43" s="116" t="s">
        <v>106</v>
      </c>
      <c r="H43" s="116" t="s">
        <v>20</v>
      </c>
      <c r="I43" s="116"/>
      <c r="J43" s="157">
        <f>J44</f>
        <v>20</v>
      </c>
      <c r="K43" s="157">
        <f t="shared" si="4"/>
        <v>20</v>
      </c>
      <c r="L43" s="157">
        <f t="shared" si="4"/>
        <v>20</v>
      </c>
      <c r="M43"/>
      <c r="N43"/>
    </row>
    <row r="44" spans="1:14" ht="26.25" customHeight="1">
      <c r="A44" s="75" t="s">
        <v>233</v>
      </c>
      <c r="B44" s="116" t="s">
        <v>22</v>
      </c>
      <c r="C44" s="116" t="s">
        <v>230</v>
      </c>
      <c r="D44" s="116" t="s">
        <v>30</v>
      </c>
      <c r="E44" s="116" t="s">
        <v>13</v>
      </c>
      <c r="F44" s="116" t="s">
        <v>12</v>
      </c>
      <c r="G44" s="116" t="s">
        <v>106</v>
      </c>
      <c r="H44" s="116" t="s">
        <v>20</v>
      </c>
      <c r="I44" s="116" t="s">
        <v>234</v>
      </c>
      <c r="J44" s="157">
        <f>'№6'!H122</f>
        <v>20</v>
      </c>
      <c r="K44" s="157">
        <f>'№6'!I122</f>
        <v>20</v>
      </c>
      <c r="L44" s="157">
        <f>'№6'!J122</f>
        <v>20</v>
      </c>
      <c r="M44"/>
      <c r="N44"/>
    </row>
    <row r="45" spans="1:14" ht="24.75" customHeight="1">
      <c r="A45" s="75" t="s">
        <v>82</v>
      </c>
      <c r="B45" s="116" t="s">
        <v>22</v>
      </c>
      <c r="C45" s="117" t="s">
        <v>81</v>
      </c>
      <c r="D45" s="117"/>
      <c r="E45" s="117" t="s">
        <v>107</v>
      </c>
      <c r="F45" s="117" t="s">
        <v>32</v>
      </c>
      <c r="G45" s="117" t="s">
        <v>107</v>
      </c>
      <c r="H45" s="117" t="s">
        <v>108</v>
      </c>
      <c r="I45" s="117"/>
      <c r="J45" s="160">
        <f>J46+J56</f>
        <v>239.9</v>
      </c>
      <c r="K45" s="160">
        <f>K46+K56</f>
        <v>244.4</v>
      </c>
      <c r="L45" s="160">
        <f>L46+L56</f>
        <v>246.5</v>
      </c>
      <c r="M45"/>
      <c r="N45"/>
    </row>
    <row r="46" spans="1:14" ht="50.25" customHeight="1">
      <c r="A46" s="75" t="s">
        <v>228</v>
      </c>
      <c r="B46" s="116" t="s">
        <v>22</v>
      </c>
      <c r="C46" s="117" t="s">
        <v>81</v>
      </c>
      <c r="D46" s="117"/>
      <c r="E46" s="117" t="s">
        <v>222</v>
      </c>
      <c r="F46" s="117" t="s">
        <v>32</v>
      </c>
      <c r="G46" s="117" t="s">
        <v>107</v>
      </c>
      <c r="H46" s="117" t="s">
        <v>108</v>
      </c>
      <c r="I46" s="117"/>
      <c r="J46" s="160">
        <f aca="true" t="shared" si="5" ref="J46:L49">J47</f>
        <v>30</v>
      </c>
      <c r="K46" s="160">
        <f t="shared" si="5"/>
        <v>30</v>
      </c>
      <c r="L46" s="160">
        <f t="shared" si="5"/>
        <v>30</v>
      </c>
      <c r="M46"/>
      <c r="N46"/>
    </row>
    <row r="47" spans="1:14" ht="23.25" customHeight="1">
      <c r="A47" s="75" t="s">
        <v>308</v>
      </c>
      <c r="B47" s="116" t="s">
        <v>22</v>
      </c>
      <c r="C47" s="117" t="s">
        <v>81</v>
      </c>
      <c r="D47" s="117"/>
      <c r="E47" s="117" t="s">
        <v>222</v>
      </c>
      <c r="F47" s="117" t="s">
        <v>300</v>
      </c>
      <c r="G47" s="117" t="s">
        <v>107</v>
      </c>
      <c r="H47" s="117" t="s">
        <v>108</v>
      </c>
      <c r="I47" s="117"/>
      <c r="J47" s="160">
        <f>J48</f>
        <v>30</v>
      </c>
      <c r="K47" s="160">
        <f>K48</f>
        <v>30</v>
      </c>
      <c r="L47" s="160">
        <f>L48</f>
        <v>30</v>
      </c>
      <c r="M47"/>
      <c r="N47"/>
    </row>
    <row r="48" spans="1:14" ht="51.75" customHeight="1">
      <c r="A48" s="75" t="s">
        <v>304</v>
      </c>
      <c r="B48" s="116" t="s">
        <v>22</v>
      </c>
      <c r="C48" s="117" t="s">
        <v>81</v>
      </c>
      <c r="D48" s="117"/>
      <c r="E48" s="117" t="s">
        <v>222</v>
      </c>
      <c r="F48" s="117" t="s">
        <v>300</v>
      </c>
      <c r="G48" s="117" t="s">
        <v>106</v>
      </c>
      <c r="H48" s="117" t="s">
        <v>108</v>
      </c>
      <c r="I48" s="117"/>
      <c r="J48" s="160">
        <f t="shared" si="5"/>
        <v>30</v>
      </c>
      <c r="K48" s="160">
        <f t="shared" si="5"/>
        <v>30</v>
      </c>
      <c r="L48" s="160">
        <f t="shared" si="5"/>
        <v>30</v>
      </c>
      <c r="M48"/>
      <c r="N48"/>
    </row>
    <row r="49" spans="1:14" ht="36" customHeight="1">
      <c r="A49" s="75" t="s">
        <v>354</v>
      </c>
      <c r="B49" s="116" t="s">
        <v>22</v>
      </c>
      <c r="C49" s="117" t="s">
        <v>81</v>
      </c>
      <c r="D49" s="117"/>
      <c r="E49" s="117" t="s">
        <v>222</v>
      </c>
      <c r="F49" s="117" t="s">
        <v>300</v>
      </c>
      <c r="G49" s="117" t="s">
        <v>106</v>
      </c>
      <c r="H49" s="117" t="s">
        <v>224</v>
      </c>
      <c r="I49" s="117"/>
      <c r="J49" s="160">
        <f t="shared" si="5"/>
        <v>30</v>
      </c>
      <c r="K49" s="160">
        <f t="shared" si="5"/>
        <v>30</v>
      </c>
      <c r="L49" s="160">
        <f t="shared" si="5"/>
        <v>30</v>
      </c>
      <c r="M49"/>
      <c r="N49"/>
    </row>
    <row r="50" spans="1:14" ht="36" customHeight="1">
      <c r="A50" s="129" t="s">
        <v>450</v>
      </c>
      <c r="B50" s="116" t="s">
        <v>22</v>
      </c>
      <c r="C50" s="117" t="s">
        <v>81</v>
      </c>
      <c r="D50" s="117"/>
      <c r="E50" s="117" t="s">
        <v>222</v>
      </c>
      <c r="F50" s="117" t="s">
        <v>300</v>
      </c>
      <c r="G50" s="117" t="s">
        <v>106</v>
      </c>
      <c r="H50" s="117" t="s">
        <v>224</v>
      </c>
      <c r="I50" s="117" t="s">
        <v>88</v>
      </c>
      <c r="J50" s="160">
        <f>'№6'!H92</f>
        <v>30</v>
      </c>
      <c r="K50" s="160">
        <v>30</v>
      </c>
      <c r="L50" s="160">
        <v>30</v>
      </c>
      <c r="M50"/>
      <c r="N50"/>
    </row>
    <row r="51" spans="1:14" ht="0.75" customHeight="1">
      <c r="A51" s="135" t="s">
        <v>247</v>
      </c>
      <c r="B51" s="138" t="s">
        <v>22</v>
      </c>
      <c r="C51" s="138" t="s">
        <v>81</v>
      </c>
      <c r="D51" s="138"/>
      <c r="E51" s="138" t="s">
        <v>109</v>
      </c>
      <c r="F51" s="138" t="s">
        <v>32</v>
      </c>
      <c r="G51" s="138" t="s">
        <v>107</v>
      </c>
      <c r="H51" s="138" t="s">
        <v>108</v>
      </c>
      <c r="I51" s="138"/>
      <c r="J51" s="161">
        <f aca="true" t="shared" si="6" ref="J51:L54">J52</f>
        <v>0</v>
      </c>
      <c r="K51" s="161">
        <f t="shared" si="6"/>
        <v>0</v>
      </c>
      <c r="L51" s="161">
        <f t="shared" si="6"/>
        <v>0</v>
      </c>
      <c r="M51"/>
      <c r="N51"/>
    </row>
    <row r="52" spans="1:14" ht="27" customHeight="1" hidden="1">
      <c r="A52" s="135" t="s">
        <v>225</v>
      </c>
      <c r="B52" s="138" t="s">
        <v>22</v>
      </c>
      <c r="C52" s="138" t="s">
        <v>81</v>
      </c>
      <c r="D52" s="138"/>
      <c r="E52" s="138" t="s">
        <v>109</v>
      </c>
      <c r="F52" s="138" t="s">
        <v>111</v>
      </c>
      <c r="G52" s="138" t="s">
        <v>107</v>
      </c>
      <c r="H52" s="138" t="s">
        <v>108</v>
      </c>
      <c r="I52" s="138"/>
      <c r="J52" s="161">
        <f t="shared" si="6"/>
        <v>0</v>
      </c>
      <c r="K52" s="161">
        <f t="shared" si="6"/>
        <v>0</v>
      </c>
      <c r="L52" s="161">
        <f t="shared" si="6"/>
        <v>0</v>
      </c>
      <c r="M52"/>
      <c r="N52"/>
    </row>
    <row r="53" spans="1:14" ht="35.25" customHeight="1" hidden="1">
      <c r="A53" s="135" t="s">
        <v>1</v>
      </c>
      <c r="B53" s="138" t="s">
        <v>22</v>
      </c>
      <c r="C53" s="138" t="s">
        <v>81</v>
      </c>
      <c r="D53" s="138"/>
      <c r="E53" s="138" t="s">
        <v>109</v>
      </c>
      <c r="F53" s="138" t="s">
        <v>111</v>
      </c>
      <c r="G53" s="138" t="s">
        <v>106</v>
      </c>
      <c r="H53" s="138" t="s">
        <v>108</v>
      </c>
      <c r="I53" s="138"/>
      <c r="J53" s="161">
        <f t="shared" si="6"/>
        <v>0</v>
      </c>
      <c r="K53" s="161">
        <f t="shared" si="6"/>
        <v>0</v>
      </c>
      <c r="L53" s="161">
        <f t="shared" si="6"/>
        <v>0</v>
      </c>
      <c r="M53"/>
      <c r="N53"/>
    </row>
    <row r="54" spans="1:14" ht="54.75" customHeight="1" hidden="1">
      <c r="A54" s="135" t="s">
        <v>251</v>
      </c>
      <c r="B54" s="138" t="s">
        <v>22</v>
      </c>
      <c r="C54" s="138" t="s">
        <v>81</v>
      </c>
      <c r="D54" s="138"/>
      <c r="E54" s="138" t="s">
        <v>109</v>
      </c>
      <c r="F54" s="138" t="s">
        <v>111</v>
      </c>
      <c r="G54" s="138" t="s">
        <v>106</v>
      </c>
      <c r="H54" s="138" t="s">
        <v>8</v>
      </c>
      <c r="I54" s="138"/>
      <c r="J54" s="161">
        <f t="shared" si="6"/>
        <v>0</v>
      </c>
      <c r="K54" s="161">
        <f t="shared" si="6"/>
        <v>0</v>
      </c>
      <c r="L54" s="161">
        <f t="shared" si="6"/>
        <v>0</v>
      </c>
      <c r="M54"/>
      <c r="N54"/>
    </row>
    <row r="55" spans="1:14" ht="37.5" customHeight="1" hidden="1">
      <c r="A55" s="135" t="s">
        <v>335</v>
      </c>
      <c r="B55" s="138" t="s">
        <v>22</v>
      </c>
      <c r="C55" s="138" t="s">
        <v>81</v>
      </c>
      <c r="D55" s="138"/>
      <c r="E55" s="138" t="s">
        <v>109</v>
      </c>
      <c r="F55" s="138" t="s">
        <v>111</v>
      </c>
      <c r="G55" s="138" t="s">
        <v>106</v>
      </c>
      <c r="H55" s="138" t="s">
        <v>8</v>
      </c>
      <c r="I55" s="138" t="s">
        <v>88</v>
      </c>
      <c r="J55" s="161">
        <v>0</v>
      </c>
      <c r="K55" s="161">
        <v>0</v>
      </c>
      <c r="L55" s="161">
        <v>0</v>
      </c>
      <c r="M55"/>
      <c r="N55"/>
    </row>
    <row r="56" spans="1:14" ht="37.5" customHeight="1">
      <c r="A56" s="64" t="s">
        <v>95</v>
      </c>
      <c r="B56" s="116" t="s">
        <v>22</v>
      </c>
      <c r="C56" s="116" t="s">
        <v>81</v>
      </c>
      <c r="D56" s="116"/>
      <c r="E56" s="116" t="s">
        <v>13</v>
      </c>
      <c r="F56" s="116" t="s">
        <v>32</v>
      </c>
      <c r="G56" s="116" t="s">
        <v>107</v>
      </c>
      <c r="H56" s="116" t="s">
        <v>108</v>
      </c>
      <c r="I56" s="130"/>
      <c r="J56" s="157">
        <f aca="true" t="shared" si="7" ref="J56:L57">J57</f>
        <v>209.9</v>
      </c>
      <c r="K56" s="157">
        <f t="shared" si="7"/>
        <v>214.4</v>
      </c>
      <c r="L56" s="157">
        <f t="shared" si="7"/>
        <v>216.5</v>
      </c>
      <c r="M56"/>
      <c r="N56"/>
    </row>
    <row r="57" spans="1:14" ht="24.75" customHeight="1">
      <c r="A57" s="64" t="s">
        <v>94</v>
      </c>
      <c r="B57" s="116" t="s">
        <v>22</v>
      </c>
      <c r="C57" s="116" t="s">
        <v>81</v>
      </c>
      <c r="D57" s="116"/>
      <c r="E57" s="116" t="s">
        <v>13</v>
      </c>
      <c r="F57" s="116" t="s">
        <v>12</v>
      </c>
      <c r="G57" s="116" t="s">
        <v>107</v>
      </c>
      <c r="H57" s="116" t="s">
        <v>108</v>
      </c>
      <c r="I57" s="130"/>
      <c r="J57" s="157">
        <f t="shared" si="7"/>
        <v>209.9</v>
      </c>
      <c r="K57" s="157">
        <f t="shared" si="7"/>
        <v>214.4</v>
      </c>
      <c r="L57" s="157">
        <f t="shared" si="7"/>
        <v>216.5</v>
      </c>
      <c r="M57"/>
      <c r="N57"/>
    </row>
    <row r="58" spans="1:14" ht="24.75" customHeight="1">
      <c r="A58" s="75" t="s">
        <v>226</v>
      </c>
      <c r="B58" s="116" t="s">
        <v>22</v>
      </c>
      <c r="C58" s="116" t="s">
        <v>81</v>
      </c>
      <c r="D58" s="116"/>
      <c r="E58" s="116" t="s">
        <v>13</v>
      </c>
      <c r="F58" s="116" t="s">
        <v>12</v>
      </c>
      <c r="G58" s="116" t="s">
        <v>106</v>
      </c>
      <c r="H58" s="116" t="s">
        <v>108</v>
      </c>
      <c r="I58" s="130"/>
      <c r="J58" s="157">
        <f>J59+J61+J63+J65</f>
        <v>209.9</v>
      </c>
      <c r="K58" s="157">
        <f>K59+K61+K63+K65</f>
        <v>214.4</v>
      </c>
      <c r="L58" s="157">
        <f>L59+L61+L63+L65</f>
        <v>216.5</v>
      </c>
      <c r="M58"/>
      <c r="N58"/>
    </row>
    <row r="59" spans="1:14" ht="37.5" customHeight="1">
      <c r="A59" s="75" t="s">
        <v>400</v>
      </c>
      <c r="B59" s="116" t="s">
        <v>22</v>
      </c>
      <c r="C59" s="116" t="s">
        <v>81</v>
      </c>
      <c r="D59" s="116" t="s">
        <v>72</v>
      </c>
      <c r="E59" s="116" t="s">
        <v>13</v>
      </c>
      <c r="F59" s="116" t="s">
        <v>12</v>
      </c>
      <c r="G59" s="116" t="s">
        <v>106</v>
      </c>
      <c r="H59" s="116" t="s">
        <v>17</v>
      </c>
      <c r="I59" s="130"/>
      <c r="J59" s="157">
        <f>J60</f>
        <v>87.5</v>
      </c>
      <c r="K59" s="157">
        <f>K60</f>
        <v>89.5</v>
      </c>
      <c r="L59" s="157">
        <f>L60</f>
        <v>91.5</v>
      </c>
      <c r="M59"/>
      <c r="N59"/>
    </row>
    <row r="60" spans="1:14" ht="41.25" customHeight="1">
      <c r="A60" s="129" t="s">
        <v>450</v>
      </c>
      <c r="B60" s="116" t="s">
        <v>22</v>
      </c>
      <c r="C60" s="116" t="s">
        <v>81</v>
      </c>
      <c r="D60" s="116" t="s">
        <v>72</v>
      </c>
      <c r="E60" s="116" t="s">
        <v>13</v>
      </c>
      <c r="F60" s="116" t="s">
        <v>12</v>
      </c>
      <c r="G60" s="116" t="s">
        <v>106</v>
      </c>
      <c r="H60" s="116" t="s">
        <v>17</v>
      </c>
      <c r="I60" s="130" t="s">
        <v>88</v>
      </c>
      <c r="J60" s="159">
        <v>87.5</v>
      </c>
      <c r="K60" s="159">
        <v>89.5</v>
      </c>
      <c r="L60" s="159">
        <v>91.5</v>
      </c>
      <c r="M60"/>
      <c r="N60"/>
    </row>
    <row r="61" spans="1:14" ht="43.5" customHeight="1">
      <c r="A61" s="71" t="s">
        <v>401</v>
      </c>
      <c r="B61" s="116" t="s">
        <v>22</v>
      </c>
      <c r="C61" s="116" t="s">
        <v>81</v>
      </c>
      <c r="D61" s="116" t="s">
        <v>73</v>
      </c>
      <c r="E61" s="116" t="s">
        <v>13</v>
      </c>
      <c r="F61" s="116" t="s">
        <v>12</v>
      </c>
      <c r="G61" s="116" t="s">
        <v>106</v>
      </c>
      <c r="H61" s="116" t="s">
        <v>18</v>
      </c>
      <c r="I61" s="130"/>
      <c r="J61" s="157">
        <f>J62</f>
        <v>98.4</v>
      </c>
      <c r="K61" s="157">
        <f>K62</f>
        <v>100</v>
      </c>
      <c r="L61" s="157">
        <f>L62</f>
        <v>100</v>
      </c>
      <c r="M61"/>
      <c r="N61"/>
    </row>
    <row r="62" spans="1:14" ht="39" customHeight="1">
      <c r="A62" s="129" t="s">
        <v>335</v>
      </c>
      <c r="B62" s="116" t="s">
        <v>22</v>
      </c>
      <c r="C62" s="116" t="s">
        <v>81</v>
      </c>
      <c r="D62" s="116" t="s">
        <v>73</v>
      </c>
      <c r="E62" s="116" t="s">
        <v>13</v>
      </c>
      <c r="F62" s="116" t="s">
        <v>12</v>
      </c>
      <c r="G62" s="116" t="s">
        <v>106</v>
      </c>
      <c r="H62" s="116" t="s">
        <v>18</v>
      </c>
      <c r="I62" s="130" t="s">
        <v>88</v>
      </c>
      <c r="J62" s="159">
        <v>98.4</v>
      </c>
      <c r="K62" s="159">
        <v>100</v>
      </c>
      <c r="L62" s="159">
        <v>100</v>
      </c>
      <c r="M62"/>
      <c r="N62"/>
    </row>
    <row r="63" spans="1:12" ht="26.25" customHeight="1">
      <c r="A63" s="71" t="s">
        <v>74</v>
      </c>
      <c r="B63" s="116" t="s">
        <v>22</v>
      </c>
      <c r="C63" s="116" t="s">
        <v>81</v>
      </c>
      <c r="D63" s="116" t="s">
        <v>76</v>
      </c>
      <c r="E63" s="116" t="s">
        <v>13</v>
      </c>
      <c r="F63" s="116" t="s">
        <v>12</v>
      </c>
      <c r="G63" s="116" t="s">
        <v>106</v>
      </c>
      <c r="H63" s="116" t="s">
        <v>19</v>
      </c>
      <c r="I63" s="130"/>
      <c r="J63" s="157">
        <f>J64</f>
        <v>2</v>
      </c>
      <c r="K63" s="157">
        <f>K64</f>
        <v>2</v>
      </c>
      <c r="L63" s="157">
        <f>L64</f>
        <v>2</v>
      </c>
    </row>
    <row r="64" spans="1:12" ht="27.75" customHeight="1">
      <c r="A64" s="71" t="s">
        <v>93</v>
      </c>
      <c r="B64" s="116" t="s">
        <v>22</v>
      </c>
      <c r="C64" s="116" t="s">
        <v>81</v>
      </c>
      <c r="D64" s="116"/>
      <c r="E64" s="116" t="s">
        <v>13</v>
      </c>
      <c r="F64" s="116" t="s">
        <v>12</v>
      </c>
      <c r="G64" s="116" t="s">
        <v>106</v>
      </c>
      <c r="H64" s="116" t="s">
        <v>19</v>
      </c>
      <c r="I64" s="130" t="s">
        <v>248</v>
      </c>
      <c r="J64" s="157">
        <f>'№6'!H131</f>
        <v>2</v>
      </c>
      <c r="K64" s="157">
        <f>'№6'!I131</f>
        <v>2</v>
      </c>
      <c r="L64" s="157">
        <f>'№6'!J131</f>
        <v>2</v>
      </c>
    </row>
    <row r="65" spans="1:12" ht="28.5" customHeight="1">
      <c r="A65" s="71" t="s">
        <v>402</v>
      </c>
      <c r="B65" s="116" t="s">
        <v>22</v>
      </c>
      <c r="C65" s="116" t="s">
        <v>81</v>
      </c>
      <c r="D65" s="116"/>
      <c r="E65" s="116" t="s">
        <v>13</v>
      </c>
      <c r="F65" s="116" t="s">
        <v>12</v>
      </c>
      <c r="G65" s="116" t="s">
        <v>106</v>
      </c>
      <c r="H65" s="116" t="s">
        <v>126</v>
      </c>
      <c r="I65" s="130"/>
      <c r="J65" s="157">
        <f>J66</f>
        <v>22</v>
      </c>
      <c r="K65" s="157">
        <f>K66</f>
        <v>22.9</v>
      </c>
      <c r="L65" s="157">
        <f>L66</f>
        <v>23</v>
      </c>
    </row>
    <row r="66" spans="1:14" ht="38.25" customHeight="1">
      <c r="A66" s="129" t="s">
        <v>450</v>
      </c>
      <c r="B66" s="116" t="s">
        <v>22</v>
      </c>
      <c r="C66" s="116" t="s">
        <v>81</v>
      </c>
      <c r="D66" s="116" t="s">
        <v>73</v>
      </c>
      <c r="E66" s="116" t="s">
        <v>13</v>
      </c>
      <c r="F66" s="116" t="s">
        <v>12</v>
      </c>
      <c r="G66" s="116" t="s">
        <v>106</v>
      </c>
      <c r="H66" s="116" t="s">
        <v>126</v>
      </c>
      <c r="I66" s="130" t="s">
        <v>88</v>
      </c>
      <c r="J66" s="159">
        <v>22</v>
      </c>
      <c r="K66" s="159">
        <v>22.9</v>
      </c>
      <c r="L66" s="159">
        <v>23</v>
      </c>
      <c r="M66"/>
      <c r="N66"/>
    </row>
    <row r="67" spans="1:12" ht="27" customHeight="1" hidden="1">
      <c r="A67" s="135" t="s">
        <v>55</v>
      </c>
      <c r="B67" s="138" t="s">
        <v>22</v>
      </c>
      <c r="C67" s="138" t="s">
        <v>54</v>
      </c>
      <c r="D67" s="138"/>
      <c r="E67" s="138"/>
      <c r="F67" s="138"/>
      <c r="G67" s="138"/>
      <c r="H67" s="138"/>
      <c r="I67" s="138"/>
      <c r="J67" s="161">
        <f aca="true" t="shared" si="8" ref="J67:L71">J68</f>
        <v>0</v>
      </c>
      <c r="K67" s="161">
        <f t="shared" si="8"/>
        <v>0</v>
      </c>
      <c r="L67" s="161">
        <f t="shared" si="8"/>
        <v>0</v>
      </c>
    </row>
    <row r="68" spans="1:12" ht="33" customHeight="1" hidden="1">
      <c r="A68" s="135" t="s">
        <v>89</v>
      </c>
      <c r="B68" s="138" t="s">
        <v>22</v>
      </c>
      <c r="C68" s="138" t="s">
        <v>87</v>
      </c>
      <c r="D68" s="138"/>
      <c r="E68" s="138" t="s">
        <v>107</v>
      </c>
      <c r="F68" s="138" t="s">
        <v>32</v>
      </c>
      <c r="G68" s="138" t="s">
        <v>107</v>
      </c>
      <c r="H68" s="138" t="s">
        <v>108</v>
      </c>
      <c r="I68" s="135"/>
      <c r="J68" s="161">
        <f t="shared" si="8"/>
        <v>0</v>
      </c>
      <c r="K68" s="161">
        <f t="shared" si="8"/>
        <v>0</v>
      </c>
      <c r="L68" s="161">
        <f t="shared" si="8"/>
        <v>0</v>
      </c>
    </row>
    <row r="69" spans="1:12" ht="42.75" customHeight="1" hidden="1">
      <c r="A69" s="135" t="s">
        <v>95</v>
      </c>
      <c r="B69" s="138" t="s">
        <v>22</v>
      </c>
      <c r="C69" s="138" t="s">
        <v>87</v>
      </c>
      <c r="D69" s="138" t="s">
        <v>70</v>
      </c>
      <c r="E69" s="138" t="s">
        <v>13</v>
      </c>
      <c r="F69" s="138" t="s">
        <v>32</v>
      </c>
      <c r="G69" s="138" t="s">
        <v>107</v>
      </c>
      <c r="H69" s="138" t="s">
        <v>108</v>
      </c>
      <c r="I69" s="135"/>
      <c r="J69" s="161">
        <f t="shared" si="8"/>
        <v>0</v>
      </c>
      <c r="K69" s="161">
        <f t="shared" si="8"/>
        <v>0</v>
      </c>
      <c r="L69" s="161">
        <f t="shared" si="8"/>
        <v>0</v>
      </c>
    </row>
    <row r="70" spans="1:12" ht="33" customHeight="1" hidden="1">
      <c r="A70" s="135" t="s">
        <v>357</v>
      </c>
      <c r="B70" s="138" t="s">
        <v>22</v>
      </c>
      <c r="C70" s="138" t="s">
        <v>87</v>
      </c>
      <c r="D70" s="138" t="s">
        <v>71</v>
      </c>
      <c r="E70" s="138" t="s">
        <v>13</v>
      </c>
      <c r="F70" s="138" t="s">
        <v>12</v>
      </c>
      <c r="G70" s="138" t="s">
        <v>107</v>
      </c>
      <c r="H70" s="138" t="s">
        <v>108</v>
      </c>
      <c r="I70" s="138"/>
      <c r="J70" s="161">
        <f t="shared" si="8"/>
        <v>0</v>
      </c>
      <c r="K70" s="161">
        <f t="shared" si="8"/>
        <v>0</v>
      </c>
      <c r="L70" s="161">
        <f t="shared" si="8"/>
        <v>0</v>
      </c>
    </row>
    <row r="71" spans="1:12" ht="30" customHeight="1" hidden="1">
      <c r="A71" s="135" t="s">
        <v>226</v>
      </c>
      <c r="B71" s="138" t="s">
        <v>22</v>
      </c>
      <c r="C71" s="138" t="s">
        <v>87</v>
      </c>
      <c r="D71" s="138"/>
      <c r="E71" s="138" t="s">
        <v>13</v>
      </c>
      <c r="F71" s="138" t="s">
        <v>12</v>
      </c>
      <c r="G71" s="138" t="s">
        <v>106</v>
      </c>
      <c r="H71" s="138" t="s">
        <v>108</v>
      </c>
      <c r="I71" s="138"/>
      <c r="J71" s="161">
        <f t="shared" si="8"/>
        <v>0</v>
      </c>
      <c r="K71" s="161">
        <f t="shared" si="8"/>
        <v>0</v>
      </c>
      <c r="L71" s="161">
        <f t="shared" si="8"/>
        <v>0</v>
      </c>
    </row>
    <row r="72" spans="1:12" ht="46.5" customHeight="1" hidden="1">
      <c r="A72" s="150" t="s">
        <v>236</v>
      </c>
      <c r="B72" s="138" t="s">
        <v>22</v>
      </c>
      <c r="C72" s="138" t="s">
        <v>87</v>
      </c>
      <c r="D72" s="138"/>
      <c r="E72" s="138" t="s">
        <v>13</v>
      </c>
      <c r="F72" s="138" t="s">
        <v>12</v>
      </c>
      <c r="G72" s="138" t="s">
        <v>106</v>
      </c>
      <c r="H72" s="138" t="s">
        <v>11</v>
      </c>
      <c r="I72" s="138"/>
      <c r="J72" s="161">
        <f>J73+J74</f>
        <v>0</v>
      </c>
      <c r="K72" s="161">
        <f>K73+K74</f>
        <v>0</v>
      </c>
      <c r="L72" s="161">
        <f>L73+L74</f>
        <v>0</v>
      </c>
    </row>
    <row r="73" spans="1:12" ht="33" customHeight="1" hidden="1">
      <c r="A73" s="135" t="s">
        <v>254</v>
      </c>
      <c r="B73" s="138" t="s">
        <v>22</v>
      </c>
      <c r="C73" s="138" t="s">
        <v>87</v>
      </c>
      <c r="D73" s="138"/>
      <c r="E73" s="138" t="s">
        <v>13</v>
      </c>
      <c r="F73" s="138" t="s">
        <v>12</v>
      </c>
      <c r="G73" s="138" t="s">
        <v>106</v>
      </c>
      <c r="H73" s="138" t="s">
        <v>11</v>
      </c>
      <c r="I73" s="138" t="s">
        <v>90</v>
      </c>
      <c r="J73" s="161">
        <v>0</v>
      </c>
      <c r="K73" s="161">
        <v>0</v>
      </c>
      <c r="L73" s="161">
        <v>0</v>
      </c>
    </row>
    <row r="74" spans="1:12" ht="48.75" customHeight="1" hidden="1">
      <c r="A74" s="135" t="s">
        <v>335</v>
      </c>
      <c r="B74" s="138" t="s">
        <v>22</v>
      </c>
      <c r="C74" s="138" t="s">
        <v>87</v>
      </c>
      <c r="D74" s="138" t="s">
        <v>59</v>
      </c>
      <c r="E74" s="138" t="s">
        <v>13</v>
      </c>
      <c r="F74" s="138" t="s">
        <v>12</v>
      </c>
      <c r="G74" s="138" t="s">
        <v>106</v>
      </c>
      <c r="H74" s="138" t="s">
        <v>11</v>
      </c>
      <c r="I74" s="138" t="s">
        <v>88</v>
      </c>
      <c r="J74" s="161">
        <v>0</v>
      </c>
      <c r="K74" s="161">
        <v>0</v>
      </c>
      <c r="L74" s="161">
        <v>0</v>
      </c>
    </row>
    <row r="75" spans="1:12" ht="26.25" customHeight="1">
      <c r="A75" s="74" t="s">
        <v>291</v>
      </c>
      <c r="B75" s="116" t="s">
        <v>22</v>
      </c>
      <c r="C75" s="62" t="s">
        <v>53</v>
      </c>
      <c r="D75" s="116"/>
      <c r="E75" s="116"/>
      <c r="F75" s="116"/>
      <c r="G75" s="116"/>
      <c r="H75" s="116"/>
      <c r="I75" s="130"/>
      <c r="J75" s="157">
        <f>J76</f>
        <v>10</v>
      </c>
      <c r="K75" s="157">
        <f>K76</f>
        <v>10</v>
      </c>
      <c r="L75" s="157">
        <f>L76</f>
        <v>10</v>
      </c>
    </row>
    <row r="76" spans="1:12" ht="36" customHeight="1">
      <c r="A76" s="74" t="s">
        <v>289</v>
      </c>
      <c r="B76" s="116" t="s">
        <v>22</v>
      </c>
      <c r="C76" s="116" t="s">
        <v>288</v>
      </c>
      <c r="D76" s="116"/>
      <c r="E76" s="116" t="s">
        <v>107</v>
      </c>
      <c r="F76" s="116" t="s">
        <v>32</v>
      </c>
      <c r="G76" s="116" t="s">
        <v>107</v>
      </c>
      <c r="H76" s="116" t="s">
        <v>108</v>
      </c>
      <c r="I76" s="130"/>
      <c r="J76" s="162">
        <f>J77+J85</f>
        <v>10</v>
      </c>
      <c r="K76" s="162">
        <f>K77+K85</f>
        <v>10</v>
      </c>
      <c r="L76" s="162">
        <f>L77+L85</f>
        <v>10</v>
      </c>
    </row>
    <row r="77" spans="1:12" ht="72.75" customHeight="1" hidden="1">
      <c r="A77" s="151" t="s">
        <v>285</v>
      </c>
      <c r="B77" s="138" t="s">
        <v>22</v>
      </c>
      <c r="C77" s="138" t="s">
        <v>288</v>
      </c>
      <c r="D77" s="138" t="s">
        <v>26</v>
      </c>
      <c r="E77" s="138" t="s">
        <v>116</v>
      </c>
      <c r="F77" s="138" t="s">
        <v>32</v>
      </c>
      <c r="G77" s="138" t="s">
        <v>107</v>
      </c>
      <c r="H77" s="138" t="s">
        <v>108</v>
      </c>
      <c r="I77" s="138"/>
      <c r="J77" s="161">
        <f>J78</f>
        <v>0</v>
      </c>
      <c r="K77" s="161">
        <f>K78+K82</f>
        <v>0</v>
      </c>
      <c r="L77" s="161">
        <f>L78+L82</f>
        <v>0</v>
      </c>
    </row>
    <row r="78" spans="1:12" ht="21.75" customHeight="1" hidden="1">
      <c r="A78" s="151" t="s">
        <v>308</v>
      </c>
      <c r="B78" s="138" t="s">
        <v>22</v>
      </c>
      <c r="C78" s="138" t="s">
        <v>288</v>
      </c>
      <c r="D78" s="138" t="s">
        <v>39</v>
      </c>
      <c r="E78" s="138" t="s">
        <v>116</v>
      </c>
      <c r="F78" s="138" t="s">
        <v>300</v>
      </c>
      <c r="G78" s="138" t="s">
        <v>107</v>
      </c>
      <c r="H78" s="138" t="s">
        <v>108</v>
      </c>
      <c r="I78" s="138"/>
      <c r="J78" s="161">
        <f>J79+J82</f>
        <v>0</v>
      </c>
      <c r="K78" s="161">
        <f>K80</f>
        <v>0</v>
      </c>
      <c r="L78" s="161">
        <f>L80</f>
        <v>0</v>
      </c>
    </row>
    <row r="79" spans="1:12" ht="49.5" customHeight="1" hidden="1">
      <c r="A79" s="135" t="s">
        <v>403</v>
      </c>
      <c r="B79" s="138" t="s">
        <v>22</v>
      </c>
      <c r="C79" s="138" t="s">
        <v>288</v>
      </c>
      <c r="D79" s="138" t="s">
        <v>27</v>
      </c>
      <c r="E79" s="138" t="s">
        <v>116</v>
      </c>
      <c r="F79" s="138" t="s">
        <v>300</v>
      </c>
      <c r="G79" s="138" t="s">
        <v>106</v>
      </c>
      <c r="H79" s="138" t="s">
        <v>108</v>
      </c>
      <c r="I79" s="138"/>
      <c r="J79" s="161">
        <f aca="true" t="shared" si="9" ref="J79:L80">J80</f>
        <v>0</v>
      </c>
      <c r="K79" s="161">
        <f t="shared" si="9"/>
        <v>0</v>
      </c>
      <c r="L79" s="161">
        <f t="shared" si="9"/>
        <v>0</v>
      </c>
    </row>
    <row r="80" spans="1:12" ht="39" customHeight="1" hidden="1">
      <c r="A80" s="135" t="s">
        <v>350</v>
      </c>
      <c r="B80" s="138" t="s">
        <v>22</v>
      </c>
      <c r="C80" s="138" t="s">
        <v>288</v>
      </c>
      <c r="D80" s="138" t="s">
        <v>28</v>
      </c>
      <c r="E80" s="138" t="s">
        <v>116</v>
      </c>
      <c r="F80" s="138" t="s">
        <v>300</v>
      </c>
      <c r="G80" s="138" t="s">
        <v>106</v>
      </c>
      <c r="H80" s="138" t="s">
        <v>124</v>
      </c>
      <c r="I80" s="138"/>
      <c r="J80" s="161">
        <f t="shared" si="9"/>
        <v>0</v>
      </c>
      <c r="K80" s="161">
        <f t="shared" si="9"/>
        <v>0</v>
      </c>
      <c r="L80" s="161">
        <f t="shared" si="9"/>
        <v>0</v>
      </c>
    </row>
    <row r="81" spans="1:14" s="15" customFormat="1" ht="37.5" customHeight="1" hidden="1">
      <c r="A81" s="135" t="s">
        <v>335</v>
      </c>
      <c r="B81" s="138" t="s">
        <v>22</v>
      </c>
      <c r="C81" s="138" t="s">
        <v>288</v>
      </c>
      <c r="D81" s="138" t="s">
        <v>28</v>
      </c>
      <c r="E81" s="138" t="s">
        <v>116</v>
      </c>
      <c r="F81" s="138" t="s">
        <v>300</v>
      </c>
      <c r="G81" s="138" t="s">
        <v>106</v>
      </c>
      <c r="H81" s="138" t="s">
        <v>124</v>
      </c>
      <c r="I81" s="138" t="s">
        <v>88</v>
      </c>
      <c r="J81" s="163">
        <v>0</v>
      </c>
      <c r="K81" s="161">
        <v>0</v>
      </c>
      <c r="L81" s="161">
        <v>0</v>
      </c>
      <c r="M81" s="16"/>
      <c r="N81" s="16"/>
    </row>
    <row r="82" spans="1:14" ht="36" customHeight="1" hidden="1">
      <c r="A82" s="135" t="s">
        <v>305</v>
      </c>
      <c r="B82" s="138" t="s">
        <v>22</v>
      </c>
      <c r="C82" s="138" t="s">
        <v>288</v>
      </c>
      <c r="D82" s="138"/>
      <c r="E82" s="138" t="s">
        <v>116</v>
      </c>
      <c r="F82" s="138" t="s">
        <v>300</v>
      </c>
      <c r="G82" s="138" t="s">
        <v>112</v>
      </c>
      <c r="H82" s="138" t="s">
        <v>125</v>
      </c>
      <c r="I82" s="138"/>
      <c r="J82" s="161">
        <f>J84</f>
        <v>0</v>
      </c>
      <c r="K82" s="161">
        <f>K83</f>
        <v>0</v>
      </c>
      <c r="L82" s="161">
        <f>L83</f>
        <v>0</v>
      </c>
      <c r="M82"/>
      <c r="N82"/>
    </row>
    <row r="83" spans="1:14" ht="25.5" customHeight="1" hidden="1">
      <c r="A83" s="135" t="s">
        <v>404</v>
      </c>
      <c r="B83" s="138" t="s">
        <v>22</v>
      </c>
      <c r="C83" s="138" t="s">
        <v>288</v>
      </c>
      <c r="D83" s="138"/>
      <c r="E83" s="138" t="s">
        <v>116</v>
      </c>
      <c r="F83" s="138" t="s">
        <v>300</v>
      </c>
      <c r="G83" s="138" t="s">
        <v>112</v>
      </c>
      <c r="H83" s="138" t="s">
        <v>125</v>
      </c>
      <c r="I83" s="138"/>
      <c r="J83" s="161">
        <f>J84</f>
        <v>0</v>
      </c>
      <c r="K83" s="161">
        <f>K84</f>
        <v>0</v>
      </c>
      <c r="L83" s="161">
        <f>L84</f>
        <v>0</v>
      </c>
      <c r="M83"/>
      <c r="N83"/>
    </row>
    <row r="84" spans="1:14" ht="38.25" customHeight="1" hidden="1">
      <c r="A84" s="135" t="s">
        <v>335</v>
      </c>
      <c r="B84" s="138" t="s">
        <v>22</v>
      </c>
      <c r="C84" s="138" t="s">
        <v>288</v>
      </c>
      <c r="D84" s="138"/>
      <c r="E84" s="138" t="s">
        <v>116</v>
      </c>
      <c r="F84" s="138" t="s">
        <v>300</v>
      </c>
      <c r="G84" s="138" t="s">
        <v>106</v>
      </c>
      <c r="H84" s="138" t="s">
        <v>125</v>
      </c>
      <c r="I84" s="138" t="s">
        <v>88</v>
      </c>
      <c r="J84" s="161">
        <v>0</v>
      </c>
      <c r="K84" s="161">
        <v>0</v>
      </c>
      <c r="L84" s="161">
        <v>0</v>
      </c>
      <c r="M84"/>
      <c r="N84"/>
    </row>
    <row r="85" spans="1:14" ht="27.75" customHeight="1">
      <c r="A85" s="64" t="s">
        <v>358</v>
      </c>
      <c r="B85" s="116" t="s">
        <v>22</v>
      </c>
      <c r="C85" s="116" t="s">
        <v>288</v>
      </c>
      <c r="D85" s="116"/>
      <c r="E85" s="116" t="s">
        <v>13</v>
      </c>
      <c r="F85" s="116" t="s">
        <v>32</v>
      </c>
      <c r="G85" s="116" t="s">
        <v>107</v>
      </c>
      <c r="H85" s="116" t="s">
        <v>108</v>
      </c>
      <c r="I85" s="116"/>
      <c r="J85" s="157">
        <f aca="true" t="shared" si="10" ref="J85:L87">J86</f>
        <v>10</v>
      </c>
      <c r="K85" s="157">
        <f t="shared" si="10"/>
        <v>10</v>
      </c>
      <c r="L85" s="157">
        <f t="shared" si="10"/>
        <v>10</v>
      </c>
      <c r="M85"/>
      <c r="N85"/>
    </row>
    <row r="86" spans="1:14" ht="27" customHeight="1">
      <c r="A86" s="64" t="s">
        <v>94</v>
      </c>
      <c r="B86" s="116" t="s">
        <v>22</v>
      </c>
      <c r="C86" s="116" t="s">
        <v>288</v>
      </c>
      <c r="D86" s="116"/>
      <c r="E86" s="116" t="s">
        <v>13</v>
      </c>
      <c r="F86" s="116" t="s">
        <v>12</v>
      </c>
      <c r="G86" s="116" t="s">
        <v>107</v>
      </c>
      <c r="H86" s="116" t="s">
        <v>108</v>
      </c>
      <c r="I86" s="116"/>
      <c r="J86" s="157">
        <f t="shared" si="10"/>
        <v>10</v>
      </c>
      <c r="K86" s="157">
        <f t="shared" si="10"/>
        <v>10</v>
      </c>
      <c r="L86" s="157">
        <f t="shared" si="10"/>
        <v>10</v>
      </c>
      <c r="M86"/>
      <c r="N86"/>
    </row>
    <row r="87" spans="1:14" ht="26.25" customHeight="1">
      <c r="A87" s="75" t="s">
        <v>226</v>
      </c>
      <c r="B87" s="116" t="s">
        <v>22</v>
      </c>
      <c r="C87" s="116" t="s">
        <v>288</v>
      </c>
      <c r="D87" s="116"/>
      <c r="E87" s="116" t="s">
        <v>13</v>
      </c>
      <c r="F87" s="116" t="s">
        <v>12</v>
      </c>
      <c r="G87" s="116" t="s">
        <v>106</v>
      </c>
      <c r="H87" s="116" t="s">
        <v>108</v>
      </c>
      <c r="I87" s="116"/>
      <c r="J87" s="157">
        <f t="shared" si="10"/>
        <v>10</v>
      </c>
      <c r="K87" s="157">
        <f t="shared" si="10"/>
        <v>10</v>
      </c>
      <c r="L87" s="157">
        <f t="shared" si="10"/>
        <v>10</v>
      </c>
      <c r="M87"/>
      <c r="N87"/>
    </row>
    <row r="88" spans="1:14" ht="26.25" customHeight="1">
      <c r="A88" s="75" t="s">
        <v>93</v>
      </c>
      <c r="B88" s="116" t="s">
        <v>22</v>
      </c>
      <c r="C88" s="117" t="s">
        <v>288</v>
      </c>
      <c r="D88" s="117"/>
      <c r="E88" s="117" t="s">
        <v>13</v>
      </c>
      <c r="F88" s="117" t="s">
        <v>12</v>
      </c>
      <c r="G88" s="117" t="s">
        <v>106</v>
      </c>
      <c r="H88" s="117" t="s">
        <v>131</v>
      </c>
      <c r="I88" s="117" t="s">
        <v>248</v>
      </c>
      <c r="J88" s="157">
        <f>'№6'!H142</f>
        <v>10</v>
      </c>
      <c r="K88" s="157">
        <f>'№6'!I142</f>
        <v>10</v>
      </c>
      <c r="L88" s="157">
        <f>'№6'!J142</f>
        <v>10</v>
      </c>
      <c r="M88"/>
      <c r="N88"/>
    </row>
    <row r="89" spans="1:14" ht="24.75" customHeight="1">
      <c r="A89" s="74" t="s">
        <v>61</v>
      </c>
      <c r="B89" s="116" t="s">
        <v>22</v>
      </c>
      <c r="C89" s="116" t="s">
        <v>52</v>
      </c>
      <c r="D89" s="116"/>
      <c r="E89" s="116"/>
      <c r="F89" s="116"/>
      <c r="G89" s="116"/>
      <c r="H89" s="116"/>
      <c r="I89" s="116"/>
      <c r="J89" s="162">
        <f>J90</f>
        <v>2170.2</v>
      </c>
      <c r="K89" s="162">
        <f>K90</f>
        <v>2222.3</v>
      </c>
      <c r="L89" s="162">
        <f>L90</f>
        <v>2304.5</v>
      </c>
      <c r="M89"/>
      <c r="N89"/>
    </row>
    <row r="90" spans="1:14" ht="26.25" customHeight="1">
      <c r="A90" s="74" t="s">
        <v>44</v>
      </c>
      <c r="B90" s="116" t="s">
        <v>22</v>
      </c>
      <c r="C90" s="116" t="s">
        <v>43</v>
      </c>
      <c r="D90" s="116"/>
      <c r="E90" s="116" t="s">
        <v>107</v>
      </c>
      <c r="F90" s="116" t="s">
        <v>32</v>
      </c>
      <c r="G90" s="116" t="s">
        <v>107</v>
      </c>
      <c r="H90" s="116" t="s">
        <v>108</v>
      </c>
      <c r="I90" s="116"/>
      <c r="J90" s="162">
        <f>J91+J101</f>
        <v>2170.2</v>
      </c>
      <c r="K90" s="162">
        <f>K91+K101</f>
        <v>2222.3</v>
      </c>
      <c r="L90" s="162">
        <f>L91+L101</f>
        <v>2304.5</v>
      </c>
      <c r="M90"/>
      <c r="N90"/>
    </row>
    <row r="91" spans="1:14" ht="67.5" customHeight="1">
      <c r="A91" s="74" t="s">
        <v>235</v>
      </c>
      <c r="B91" s="116" t="s">
        <v>22</v>
      </c>
      <c r="C91" s="116" t="s">
        <v>43</v>
      </c>
      <c r="D91" s="116"/>
      <c r="E91" s="116" t="s">
        <v>112</v>
      </c>
      <c r="F91" s="116" t="s">
        <v>32</v>
      </c>
      <c r="G91" s="116" t="s">
        <v>107</v>
      </c>
      <c r="H91" s="116" t="s">
        <v>108</v>
      </c>
      <c r="I91" s="116"/>
      <c r="J91" s="157">
        <f>J92</f>
        <v>2150.2</v>
      </c>
      <c r="K91" s="157">
        <f>K92</f>
        <v>2202.3</v>
      </c>
      <c r="L91" s="157">
        <f>L92</f>
        <v>2284.5</v>
      </c>
      <c r="M91"/>
      <c r="N91"/>
    </row>
    <row r="92" spans="1:14" ht="24" customHeight="1">
      <c r="A92" s="74" t="s">
        <v>359</v>
      </c>
      <c r="B92" s="116" t="s">
        <v>22</v>
      </c>
      <c r="C92" s="116" t="s">
        <v>43</v>
      </c>
      <c r="D92" s="116"/>
      <c r="E92" s="116" t="s">
        <v>112</v>
      </c>
      <c r="F92" s="116" t="s">
        <v>300</v>
      </c>
      <c r="G92" s="116" t="s">
        <v>107</v>
      </c>
      <c r="H92" s="116" t="s">
        <v>108</v>
      </c>
      <c r="I92" s="116"/>
      <c r="J92" s="157">
        <f>J93+J98</f>
        <v>2150.2</v>
      </c>
      <c r="K92" s="157">
        <f>K93+K98</f>
        <v>2202.3</v>
      </c>
      <c r="L92" s="157">
        <f>L93+L98</f>
        <v>2284.5</v>
      </c>
      <c r="M92"/>
      <c r="N92"/>
    </row>
    <row r="93" spans="1:14" ht="50.25" customHeight="1">
      <c r="A93" s="64" t="s">
        <v>360</v>
      </c>
      <c r="B93" s="116" t="s">
        <v>22</v>
      </c>
      <c r="C93" s="116" t="s">
        <v>43</v>
      </c>
      <c r="D93" s="116"/>
      <c r="E93" s="116" t="s">
        <v>112</v>
      </c>
      <c r="F93" s="116" t="s">
        <v>300</v>
      </c>
      <c r="G93" s="116" t="s">
        <v>106</v>
      </c>
      <c r="H93" s="116" t="s">
        <v>108</v>
      </c>
      <c r="I93" s="116"/>
      <c r="J93" s="157">
        <f>J94+J96</f>
        <v>2077.6</v>
      </c>
      <c r="K93" s="157">
        <f>K94+K96</f>
        <v>2031</v>
      </c>
      <c r="L93" s="157">
        <f>L94+L96</f>
        <v>2284.5</v>
      </c>
      <c r="M93"/>
      <c r="N93"/>
    </row>
    <row r="94" spans="1:14" ht="35.25" customHeight="1">
      <c r="A94" s="64" t="s">
        <v>405</v>
      </c>
      <c r="B94" s="116" t="s">
        <v>22</v>
      </c>
      <c r="C94" s="116" t="s">
        <v>43</v>
      </c>
      <c r="D94" s="116"/>
      <c r="E94" s="116" t="s">
        <v>112</v>
      </c>
      <c r="F94" s="116" t="s">
        <v>300</v>
      </c>
      <c r="G94" s="116" t="s">
        <v>106</v>
      </c>
      <c r="H94" s="116" t="s">
        <v>113</v>
      </c>
      <c r="I94" s="116"/>
      <c r="J94" s="157">
        <f>J95</f>
        <v>1965.5</v>
      </c>
      <c r="K94" s="157">
        <f>K95</f>
        <v>2031</v>
      </c>
      <c r="L94" s="157">
        <f>L95</f>
        <v>2284.5</v>
      </c>
      <c r="M94"/>
      <c r="N94"/>
    </row>
    <row r="95" spans="1:14" ht="36.75" customHeight="1">
      <c r="A95" s="129" t="s">
        <v>450</v>
      </c>
      <c r="B95" s="116" t="s">
        <v>22</v>
      </c>
      <c r="C95" s="116" t="s">
        <v>43</v>
      </c>
      <c r="D95" s="116"/>
      <c r="E95" s="116" t="s">
        <v>112</v>
      </c>
      <c r="F95" s="116" t="s">
        <v>300</v>
      </c>
      <c r="G95" s="116" t="s">
        <v>106</v>
      </c>
      <c r="H95" s="116" t="s">
        <v>113</v>
      </c>
      <c r="I95" s="116" t="s">
        <v>88</v>
      </c>
      <c r="J95" s="157">
        <v>1965.5</v>
      </c>
      <c r="K95" s="157">
        <v>2031</v>
      </c>
      <c r="L95" s="157">
        <v>2284.5</v>
      </c>
      <c r="M95"/>
      <c r="N95"/>
    </row>
    <row r="96" spans="1:14" ht="30" customHeight="1">
      <c r="A96" s="64" t="s">
        <v>439</v>
      </c>
      <c r="B96" s="116" t="s">
        <v>22</v>
      </c>
      <c r="C96" s="128" t="s">
        <v>43</v>
      </c>
      <c r="D96" s="128" t="s">
        <v>106</v>
      </c>
      <c r="E96" s="128" t="s">
        <v>112</v>
      </c>
      <c r="F96" s="117" t="s">
        <v>300</v>
      </c>
      <c r="G96" s="116" t="s">
        <v>106</v>
      </c>
      <c r="H96" s="117" t="s">
        <v>438</v>
      </c>
      <c r="I96" s="116"/>
      <c r="J96" s="157">
        <f>J97</f>
        <v>112.1</v>
      </c>
      <c r="K96" s="157">
        <f>K97</f>
        <v>0</v>
      </c>
      <c r="L96" s="157">
        <f>L97</f>
        <v>0</v>
      </c>
      <c r="M96"/>
      <c r="N96"/>
    </row>
    <row r="97" spans="1:14" ht="39.75" customHeight="1">
      <c r="A97" s="129" t="s">
        <v>450</v>
      </c>
      <c r="B97" s="116" t="s">
        <v>22</v>
      </c>
      <c r="C97" s="128" t="s">
        <v>43</v>
      </c>
      <c r="D97" s="128" t="s">
        <v>106</v>
      </c>
      <c r="E97" s="128" t="s">
        <v>112</v>
      </c>
      <c r="F97" s="117" t="s">
        <v>300</v>
      </c>
      <c r="G97" s="117" t="s">
        <v>106</v>
      </c>
      <c r="H97" s="117" t="s">
        <v>438</v>
      </c>
      <c r="I97" s="116" t="s">
        <v>88</v>
      </c>
      <c r="J97" s="157">
        <v>112.1</v>
      </c>
      <c r="K97" s="157">
        <v>0</v>
      </c>
      <c r="L97" s="157">
        <v>0</v>
      </c>
      <c r="M97"/>
      <c r="N97"/>
    </row>
    <row r="98" spans="1:14" ht="27.75" customHeight="1">
      <c r="A98" s="74" t="s">
        <v>359</v>
      </c>
      <c r="B98" s="116" t="s">
        <v>22</v>
      </c>
      <c r="C98" s="117" t="s">
        <v>43</v>
      </c>
      <c r="D98" s="117"/>
      <c r="E98" s="117" t="s">
        <v>112</v>
      </c>
      <c r="F98" s="117" t="s">
        <v>300</v>
      </c>
      <c r="G98" s="117" t="s">
        <v>112</v>
      </c>
      <c r="H98" s="117" t="s">
        <v>108</v>
      </c>
      <c r="I98" s="117"/>
      <c r="J98" s="160">
        <f aca="true" t="shared" si="11" ref="J98:L99">J99</f>
        <v>72.6</v>
      </c>
      <c r="K98" s="160">
        <f t="shared" si="11"/>
        <v>171.3</v>
      </c>
      <c r="L98" s="160">
        <f t="shared" si="11"/>
        <v>0</v>
      </c>
      <c r="M98"/>
      <c r="N98"/>
    </row>
    <row r="99" spans="1:14" ht="54.75" customHeight="1">
      <c r="A99" s="64" t="s">
        <v>362</v>
      </c>
      <c r="B99" s="116" t="s">
        <v>22</v>
      </c>
      <c r="C99" s="117" t="s">
        <v>43</v>
      </c>
      <c r="D99" s="117"/>
      <c r="E99" s="117" t="s">
        <v>112</v>
      </c>
      <c r="F99" s="117" t="s">
        <v>300</v>
      </c>
      <c r="G99" s="117" t="s">
        <v>112</v>
      </c>
      <c r="H99" s="117" t="s">
        <v>437</v>
      </c>
      <c r="I99" s="117"/>
      <c r="J99" s="160">
        <f t="shared" si="11"/>
        <v>72.6</v>
      </c>
      <c r="K99" s="160">
        <f t="shared" si="11"/>
        <v>171.3</v>
      </c>
      <c r="L99" s="160">
        <f t="shared" si="11"/>
        <v>0</v>
      </c>
      <c r="M99"/>
      <c r="N99"/>
    </row>
    <row r="100" spans="1:14" ht="36" customHeight="1">
      <c r="A100" s="129" t="s">
        <v>450</v>
      </c>
      <c r="B100" s="116" t="s">
        <v>22</v>
      </c>
      <c r="C100" s="117" t="s">
        <v>43</v>
      </c>
      <c r="D100" s="117"/>
      <c r="E100" s="117" t="s">
        <v>112</v>
      </c>
      <c r="F100" s="117" t="s">
        <v>300</v>
      </c>
      <c r="G100" s="117" t="s">
        <v>112</v>
      </c>
      <c r="H100" s="117" t="s">
        <v>437</v>
      </c>
      <c r="I100" s="117" t="s">
        <v>88</v>
      </c>
      <c r="J100" s="160">
        <v>72.6</v>
      </c>
      <c r="K100" s="160">
        <v>171.3</v>
      </c>
      <c r="L100" s="160">
        <f>'№6'!J37</f>
        <v>0</v>
      </c>
      <c r="M100"/>
      <c r="N100"/>
    </row>
    <row r="101" spans="1:14" ht="47.25" customHeight="1">
      <c r="A101" s="64" t="s">
        <v>129</v>
      </c>
      <c r="B101" s="116" t="s">
        <v>22</v>
      </c>
      <c r="C101" s="116" t="s">
        <v>43</v>
      </c>
      <c r="D101" s="116"/>
      <c r="E101" s="116" t="s">
        <v>116</v>
      </c>
      <c r="F101" s="116" t="s">
        <v>32</v>
      </c>
      <c r="G101" s="116" t="s">
        <v>107</v>
      </c>
      <c r="H101" s="116" t="s">
        <v>108</v>
      </c>
      <c r="I101" s="116"/>
      <c r="J101" s="157">
        <f aca="true" t="shared" si="12" ref="J101:L104">J102</f>
        <v>20</v>
      </c>
      <c r="K101" s="157">
        <f t="shared" si="12"/>
        <v>20</v>
      </c>
      <c r="L101" s="157">
        <f t="shared" si="12"/>
        <v>20</v>
      </c>
      <c r="M101"/>
      <c r="N101"/>
    </row>
    <row r="102" spans="1:14" ht="27" customHeight="1">
      <c r="A102" s="64" t="s">
        <v>308</v>
      </c>
      <c r="B102" s="116" t="s">
        <v>22</v>
      </c>
      <c r="C102" s="128" t="s">
        <v>43</v>
      </c>
      <c r="D102" s="128" t="s">
        <v>107</v>
      </c>
      <c r="E102" s="128" t="s">
        <v>116</v>
      </c>
      <c r="F102" s="117" t="s">
        <v>300</v>
      </c>
      <c r="G102" s="116" t="s">
        <v>107</v>
      </c>
      <c r="H102" s="117" t="s">
        <v>108</v>
      </c>
      <c r="I102" s="116"/>
      <c r="J102" s="157">
        <f t="shared" si="12"/>
        <v>20</v>
      </c>
      <c r="K102" s="157">
        <f t="shared" si="12"/>
        <v>20</v>
      </c>
      <c r="L102" s="157">
        <f t="shared" si="12"/>
        <v>20</v>
      </c>
      <c r="M102"/>
      <c r="N102"/>
    </row>
    <row r="103" spans="1:14" ht="42" customHeight="1">
      <c r="A103" s="64" t="s">
        <v>363</v>
      </c>
      <c r="B103" s="116" t="s">
        <v>22</v>
      </c>
      <c r="C103" s="128" t="s">
        <v>43</v>
      </c>
      <c r="D103" s="128" t="s">
        <v>106</v>
      </c>
      <c r="E103" s="128" t="s">
        <v>116</v>
      </c>
      <c r="F103" s="117" t="s">
        <v>300</v>
      </c>
      <c r="G103" s="116" t="s">
        <v>106</v>
      </c>
      <c r="H103" s="117" t="s">
        <v>108</v>
      </c>
      <c r="I103" s="116"/>
      <c r="J103" s="157">
        <f t="shared" si="12"/>
        <v>20</v>
      </c>
      <c r="K103" s="157">
        <f t="shared" si="12"/>
        <v>20</v>
      </c>
      <c r="L103" s="157">
        <f t="shared" si="12"/>
        <v>20</v>
      </c>
      <c r="M103"/>
      <c r="N103"/>
    </row>
    <row r="104" spans="1:14" ht="36" customHeight="1">
      <c r="A104" s="64" t="s">
        <v>364</v>
      </c>
      <c r="B104" s="116" t="s">
        <v>22</v>
      </c>
      <c r="C104" s="128" t="s">
        <v>43</v>
      </c>
      <c r="D104" s="128" t="s">
        <v>106</v>
      </c>
      <c r="E104" s="128" t="s">
        <v>116</v>
      </c>
      <c r="F104" s="117" t="s">
        <v>300</v>
      </c>
      <c r="G104" s="116" t="s">
        <v>106</v>
      </c>
      <c r="H104" s="117" t="s">
        <v>0</v>
      </c>
      <c r="I104" s="116"/>
      <c r="J104" s="157">
        <f t="shared" si="12"/>
        <v>20</v>
      </c>
      <c r="K104" s="157">
        <f t="shared" si="12"/>
        <v>20</v>
      </c>
      <c r="L104" s="157">
        <f t="shared" si="12"/>
        <v>20</v>
      </c>
      <c r="M104"/>
      <c r="N104"/>
    </row>
    <row r="105" spans="1:14" ht="33" customHeight="1">
      <c r="A105" s="129" t="s">
        <v>450</v>
      </c>
      <c r="B105" s="116" t="s">
        <v>22</v>
      </c>
      <c r="C105" s="128" t="s">
        <v>43</v>
      </c>
      <c r="D105" s="128" t="s">
        <v>106</v>
      </c>
      <c r="E105" s="128" t="s">
        <v>116</v>
      </c>
      <c r="F105" s="117" t="s">
        <v>300</v>
      </c>
      <c r="G105" s="117" t="s">
        <v>106</v>
      </c>
      <c r="H105" s="117">
        <v>11160</v>
      </c>
      <c r="I105" s="116" t="s">
        <v>88</v>
      </c>
      <c r="J105" s="157">
        <f>'№6'!H61</f>
        <v>20</v>
      </c>
      <c r="K105" s="157">
        <f>'№6'!I61</f>
        <v>20</v>
      </c>
      <c r="L105" s="157">
        <f>'№6'!J61</f>
        <v>20</v>
      </c>
      <c r="M105"/>
      <c r="N105"/>
    </row>
    <row r="106" spans="1:14" ht="24" customHeight="1">
      <c r="A106" s="75" t="s">
        <v>60</v>
      </c>
      <c r="B106" s="116" t="s">
        <v>22</v>
      </c>
      <c r="C106" s="116" t="s">
        <v>51</v>
      </c>
      <c r="D106" s="116"/>
      <c r="E106" s="116"/>
      <c r="F106" s="116"/>
      <c r="G106" s="116"/>
      <c r="H106" s="116"/>
      <c r="I106" s="116"/>
      <c r="J106" s="157">
        <f>J107+J115+J121</f>
        <v>1551.6000000000004</v>
      </c>
      <c r="K106" s="157">
        <f>K107+K115+K121</f>
        <v>1340.8000000000002</v>
      </c>
      <c r="L106" s="157">
        <f>L107+L115+L121</f>
        <v>1132.4</v>
      </c>
      <c r="M106"/>
      <c r="N106"/>
    </row>
    <row r="107" spans="1:14" ht="22.5" customHeight="1">
      <c r="A107" s="75" t="s">
        <v>84</v>
      </c>
      <c r="B107" s="116" t="s">
        <v>22</v>
      </c>
      <c r="C107" s="116" t="s">
        <v>83</v>
      </c>
      <c r="D107" s="116"/>
      <c r="E107" s="116" t="s">
        <v>107</v>
      </c>
      <c r="F107" s="116" t="s">
        <v>32</v>
      </c>
      <c r="G107" s="116" t="s">
        <v>107</v>
      </c>
      <c r="H107" s="116" t="s">
        <v>108</v>
      </c>
      <c r="I107" s="116"/>
      <c r="J107" s="157">
        <f aca="true" t="shared" si="13" ref="J107:L109">J108</f>
        <v>279.1</v>
      </c>
      <c r="K107" s="157">
        <f t="shared" si="13"/>
        <v>281.1</v>
      </c>
      <c r="L107" s="157">
        <f t="shared" si="13"/>
        <v>261.6</v>
      </c>
      <c r="M107"/>
      <c r="N107"/>
    </row>
    <row r="108" spans="1:14" ht="34.5" customHeight="1">
      <c r="A108" s="64" t="s">
        <v>231</v>
      </c>
      <c r="B108" s="116" t="s">
        <v>22</v>
      </c>
      <c r="C108" s="116" t="s">
        <v>83</v>
      </c>
      <c r="D108" s="116"/>
      <c r="E108" s="116" t="s">
        <v>13</v>
      </c>
      <c r="F108" s="116" t="s">
        <v>32</v>
      </c>
      <c r="G108" s="116" t="s">
        <v>107</v>
      </c>
      <c r="H108" s="116" t="s">
        <v>108</v>
      </c>
      <c r="I108" s="116"/>
      <c r="J108" s="157">
        <f t="shared" si="13"/>
        <v>279.1</v>
      </c>
      <c r="K108" s="157">
        <f t="shared" si="13"/>
        <v>281.1</v>
      </c>
      <c r="L108" s="157">
        <f t="shared" si="13"/>
        <v>261.6</v>
      </c>
      <c r="M108"/>
      <c r="N108"/>
    </row>
    <row r="109" spans="1:14" ht="26.25" customHeight="1">
      <c r="A109" s="64" t="s">
        <v>94</v>
      </c>
      <c r="B109" s="116" t="s">
        <v>22</v>
      </c>
      <c r="C109" s="116" t="s">
        <v>83</v>
      </c>
      <c r="D109" s="116"/>
      <c r="E109" s="116" t="s">
        <v>13</v>
      </c>
      <c r="F109" s="116" t="s">
        <v>12</v>
      </c>
      <c r="G109" s="116" t="s">
        <v>107</v>
      </c>
      <c r="H109" s="116" t="s">
        <v>108</v>
      </c>
      <c r="I109" s="116"/>
      <c r="J109" s="157">
        <f t="shared" si="13"/>
        <v>279.1</v>
      </c>
      <c r="K109" s="157">
        <f t="shared" si="13"/>
        <v>281.1</v>
      </c>
      <c r="L109" s="157">
        <f t="shared" si="13"/>
        <v>261.6</v>
      </c>
      <c r="M109"/>
      <c r="N109"/>
    </row>
    <row r="110" spans="1:14" ht="26.25" customHeight="1">
      <c r="A110" s="75" t="s">
        <v>226</v>
      </c>
      <c r="B110" s="116" t="s">
        <v>22</v>
      </c>
      <c r="C110" s="116" t="s">
        <v>83</v>
      </c>
      <c r="D110" s="116"/>
      <c r="E110" s="116" t="s">
        <v>13</v>
      </c>
      <c r="F110" s="116" t="s">
        <v>12</v>
      </c>
      <c r="G110" s="116" t="s">
        <v>106</v>
      </c>
      <c r="H110" s="116" t="s">
        <v>108</v>
      </c>
      <c r="I110" s="116"/>
      <c r="J110" s="157">
        <f>J111+J113</f>
        <v>279.1</v>
      </c>
      <c r="K110" s="157">
        <f>K111+K113</f>
        <v>281.1</v>
      </c>
      <c r="L110" s="157">
        <f>L111+L113</f>
        <v>261.6</v>
      </c>
      <c r="M110"/>
      <c r="N110"/>
    </row>
    <row r="111" spans="1:14" ht="28.5" customHeight="1">
      <c r="A111" s="74" t="s">
        <v>365</v>
      </c>
      <c r="B111" s="116" t="s">
        <v>22</v>
      </c>
      <c r="C111" s="116" t="s">
        <v>83</v>
      </c>
      <c r="D111" s="116"/>
      <c r="E111" s="116" t="s">
        <v>13</v>
      </c>
      <c r="F111" s="116" t="s">
        <v>12</v>
      </c>
      <c r="G111" s="116" t="s">
        <v>106</v>
      </c>
      <c r="H111" s="116" t="s">
        <v>16</v>
      </c>
      <c r="I111" s="116"/>
      <c r="J111" s="157">
        <f>J112</f>
        <v>39.1</v>
      </c>
      <c r="K111" s="157">
        <f>K112</f>
        <v>41</v>
      </c>
      <c r="L111" s="157">
        <f>L112</f>
        <v>43.1</v>
      </c>
      <c r="M111"/>
      <c r="N111"/>
    </row>
    <row r="112" spans="1:14" ht="39" customHeight="1">
      <c r="A112" s="129" t="s">
        <v>450</v>
      </c>
      <c r="B112" s="116" t="s">
        <v>22</v>
      </c>
      <c r="C112" s="116" t="s">
        <v>83</v>
      </c>
      <c r="D112" s="116"/>
      <c r="E112" s="116" t="s">
        <v>13</v>
      </c>
      <c r="F112" s="116" t="s">
        <v>12</v>
      </c>
      <c r="G112" s="116" t="s">
        <v>106</v>
      </c>
      <c r="H112" s="116" t="s">
        <v>16</v>
      </c>
      <c r="I112" s="116" t="s">
        <v>88</v>
      </c>
      <c r="J112" s="157">
        <v>39.1</v>
      </c>
      <c r="K112" s="160">
        <v>41</v>
      </c>
      <c r="L112" s="160">
        <v>43.1</v>
      </c>
      <c r="M112"/>
      <c r="N112"/>
    </row>
    <row r="113" spans="1:14" ht="28.5" customHeight="1">
      <c r="A113" s="74" t="s">
        <v>66</v>
      </c>
      <c r="B113" s="116" t="s">
        <v>22</v>
      </c>
      <c r="C113" s="116" t="s">
        <v>83</v>
      </c>
      <c r="D113" s="116"/>
      <c r="E113" s="116" t="s">
        <v>13</v>
      </c>
      <c r="F113" s="116" t="s">
        <v>12</v>
      </c>
      <c r="G113" s="116" t="s">
        <v>106</v>
      </c>
      <c r="H113" s="116" t="s">
        <v>15</v>
      </c>
      <c r="I113" s="116"/>
      <c r="J113" s="157">
        <f>J114</f>
        <v>240</v>
      </c>
      <c r="K113" s="157">
        <f>K114</f>
        <v>240.1</v>
      </c>
      <c r="L113" s="157">
        <f>L114</f>
        <v>218.5</v>
      </c>
      <c r="M113"/>
      <c r="N113"/>
    </row>
    <row r="114" spans="1:14" ht="34.5" customHeight="1">
      <c r="A114" s="129" t="s">
        <v>450</v>
      </c>
      <c r="B114" s="116" t="s">
        <v>22</v>
      </c>
      <c r="C114" s="116" t="s">
        <v>83</v>
      </c>
      <c r="D114" s="116"/>
      <c r="E114" s="116" t="s">
        <v>13</v>
      </c>
      <c r="F114" s="116" t="s">
        <v>12</v>
      </c>
      <c r="G114" s="116" t="s">
        <v>106</v>
      </c>
      <c r="H114" s="116" t="s">
        <v>15</v>
      </c>
      <c r="I114" s="116" t="s">
        <v>88</v>
      </c>
      <c r="J114" s="157">
        <v>240</v>
      </c>
      <c r="K114" s="157">
        <v>240.1</v>
      </c>
      <c r="L114" s="157">
        <v>218.5</v>
      </c>
      <c r="M114"/>
      <c r="N114"/>
    </row>
    <row r="115" spans="1:14" ht="26.25" customHeight="1">
      <c r="A115" s="74" t="s">
        <v>86</v>
      </c>
      <c r="B115" s="116" t="s">
        <v>22</v>
      </c>
      <c r="C115" s="116" t="s">
        <v>85</v>
      </c>
      <c r="D115" s="116"/>
      <c r="E115" s="116" t="s">
        <v>107</v>
      </c>
      <c r="F115" s="116" t="s">
        <v>32</v>
      </c>
      <c r="G115" s="116" t="s">
        <v>107</v>
      </c>
      <c r="H115" s="116" t="s">
        <v>108</v>
      </c>
      <c r="I115" s="116"/>
      <c r="J115" s="157">
        <f>J116</f>
        <v>15</v>
      </c>
      <c r="K115" s="157">
        <f>K116</f>
        <v>15</v>
      </c>
      <c r="L115" s="157">
        <f>L116</f>
        <v>15</v>
      </c>
      <c r="M115"/>
      <c r="N115"/>
    </row>
    <row r="116" spans="1:14" ht="78.75" customHeight="1">
      <c r="A116" s="74" t="s">
        <v>79</v>
      </c>
      <c r="B116" s="116" t="s">
        <v>22</v>
      </c>
      <c r="C116" s="116" t="s">
        <v>85</v>
      </c>
      <c r="D116" s="116"/>
      <c r="E116" s="116" t="s">
        <v>106</v>
      </c>
      <c r="F116" s="116" t="s">
        <v>32</v>
      </c>
      <c r="G116" s="116" t="s">
        <v>107</v>
      </c>
      <c r="H116" s="116" t="s">
        <v>108</v>
      </c>
      <c r="I116" s="116"/>
      <c r="J116" s="157">
        <f aca="true" t="shared" si="14" ref="J116:L119">J117</f>
        <v>15</v>
      </c>
      <c r="K116" s="157">
        <f t="shared" si="14"/>
        <v>15</v>
      </c>
      <c r="L116" s="157">
        <f t="shared" si="14"/>
        <v>15</v>
      </c>
      <c r="M116"/>
      <c r="N116"/>
    </row>
    <row r="117" spans="1:14" ht="26.25" customHeight="1">
      <c r="A117" s="74" t="s">
        <v>308</v>
      </c>
      <c r="B117" s="116" t="s">
        <v>22</v>
      </c>
      <c r="C117" s="116" t="s">
        <v>85</v>
      </c>
      <c r="D117" s="116"/>
      <c r="E117" s="116" t="s">
        <v>106</v>
      </c>
      <c r="F117" s="116" t="s">
        <v>300</v>
      </c>
      <c r="G117" s="116" t="s">
        <v>107</v>
      </c>
      <c r="H117" s="116" t="s">
        <v>108</v>
      </c>
      <c r="I117" s="116"/>
      <c r="J117" s="157">
        <f t="shared" si="14"/>
        <v>15</v>
      </c>
      <c r="K117" s="157">
        <f t="shared" si="14"/>
        <v>15</v>
      </c>
      <c r="L117" s="157">
        <f t="shared" si="14"/>
        <v>15</v>
      </c>
      <c r="M117"/>
      <c r="N117"/>
    </row>
    <row r="118" spans="1:14" ht="47.25" customHeight="1">
      <c r="A118" s="74" t="s">
        <v>306</v>
      </c>
      <c r="B118" s="116" t="s">
        <v>22</v>
      </c>
      <c r="C118" s="116" t="s">
        <v>85</v>
      </c>
      <c r="D118" s="116"/>
      <c r="E118" s="116" t="s">
        <v>106</v>
      </c>
      <c r="F118" s="116" t="s">
        <v>300</v>
      </c>
      <c r="G118" s="116" t="s">
        <v>106</v>
      </c>
      <c r="H118" s="116" t="s">
        <v>108</v>
      </c>
      <c r="I118" s="116"/>
      <c r="J118" s="157">
        <f>J119</f>
        <v>15</v>
      </c>
      <c r="K118" s="157">
        <f t="shared" si="14"/>
        <v>15</v>
      </c>
      <c r="L118" s="157">
        <f t="shared" si="14"/>
        <v>15</v>
      </c>
      <c r="M118"/>
      <c r="N118"/>
    </row>
    <row r="119" spans="1:14" ht="36" customHeight="1">
      <c r="A119" s="64" t="s">
        <v>381</v>
      </c>
      <c r="B119" s="116" t="s">
        <v>22</v>
      </c>
      <c r="C119" s="116" t="s">
        <v>85</v>
      </c>
      <c r="D119" s="116"/>
      <c r="E119" s="128" t="s">
        <v>106</v>
      </c>
      <c r="F119" s="128" t="s">
        <v>300</v>
      </c>
      <c r="G119" s="128" t="s">
        <v>106</v>
      </c>
      <c r="H119" s="128" t="s">
        <v>286</v>
      </c>
      <c r="I119" s="116"/>
      <c r="J119" s="157">
        <f>J120</f>
        <v>15</v>
      </c>
      <c r="K119" s="157">
        <f t="shared" si="14"/>
        <v>15</v>
      </c>
      <c r="L119" s="157">
        <f t="shared" si="14"/>
        <v>15</v>
      </c>
      <c r="M119"/>
      <c r="N119"/>
    </row>
    <row r="120" spans="1:14" ht="38.25" customHeight="1">
      <c r="A120" s="129" t="s">
        <v>450</v>
      </c>
      <c r="B120" s="116" t="s">
        <v>22</v>
      </c>
      <c r="C120" s="116" t="s">
        <v>85</v>
      </c>
      <c r="D120" s="116"/>
      <c r="E120" s="128" t="s">
        <v>106</v>
      </c>
      <c r="F120" s="128" t="s">
        <v>300</v>
      </c>
      <c r="G120" s="128" t="s">
        <v>106</v>
      </c>
      <c r="H120" s="128" t="s">
        <v>286</v>
      </c>
      <c r="I120" s="116" t="s">
        <v>88</v>
      </c>
      <c r="J120" s="157">
        <f>'№6'!H24</f>
        <v>15</v>
      </c>
      <c r="K120" s="157">
        <f>'№6'!I24</f>
        <v>15</v>
      </c>
      <c r="L120" s="157">
        <f>'№6'!J24</f>
        <v>15</v>
      </c>
      <c r="M120"/>
      <c r="N120"/>
    </row>
    <row r="121" spans="1:14" ht="28.5" customHeight="1">
      <c r="A121" s="64" t="s">
        <v>103</v>
      </c>
      <c r="B121" s="116" t="s">
        <v>22</v>
      </c>
      <c r="C121" s="116" t="s">
        <v>102</v>
      </c>
      <c r="D121" s="116"/>
      <c r="E121" s="116" t="s">
        <v>107</v>
      </c>
      <c r="F121" s="116" t="s">
        <v>32</v>
      </c>
      <c r="G121" s="116" t="s">
        <v>32</v>
      </c>
      <c r="H121" s="116" t="s">
        <v>108</v>
      </c>
      <c r="I121" s="116"/>
      <c r="J121" s="157">
        <f>J122+J132+J137+J142</f>
        <v>1257.5000000000002</v>
      </c>
      <c r="K121" s="157">
        <f>K122+K132+K137+K142</f>
        <v>1044.7</v>
      </c>
      <c r="L121" s="157">
        <f>L122+L132+L137+L142</f>
        <v>855.8</v>
      </c>
      <c r="M121"/>
      <c r="N121"/>
    </row>
    <row r="122" spans="1:14" ht="64.5" customHeight="1">
      <c r="A122" s="71" t="s">
        <v>252</v>
      </c>
      <c r="B122" s="116" t="s">
        <v>22</v>
      </c>
      <c r="C122" s="116" t="s">
        <v>102</v>
      </c>
      <c r="D122" s="116"/>
      <c r="E122" s="116" t="s">
        <v>118</v>
      </c>
      <c r="F122" s="116" t="s">
        <v>32</v>
      </c>
      <c r="G122" s="116" t="s">
        <v>107</v>
      </c>
      <c r="H122" s="116" t="s">
        <v>108</v>
      </c>
      <c r="I122" s="116"/>
      <c r="J122" s="157">
        <f>J123</f>
        <v>1130.4</v>
      </c>
      <c r="K122" s="157">
        <f>K123</f>
        <v>1031.7</v>
      </c>
      <c r="L122" s="157">
        <f>L123</f>
        <v>842.8</v>
      </c>
      <c r="M122"/>
      <c r="N122"/>
    </row>
    <row r="123" spans="1:14" ht="27" customHeight="1">
      <c r="A123" s="74" t="s">
        <v>308</v>
      </c>
      <c r="B123" s="116" t="s">
        <v>22</v>
      </c>
      <c r="C123" s="116" t="s">
        <v>102</v>
      </c>
      <c r="D123" s="116"/>
      <c r="E123" s="116" t="s">
        <v>118</v>
      </c>
      <c r="F123" s="116" t="s">
        <v>300</v>
      </c>
      <c r="G123" s="116" t="s">
        <v>107</v>
      </c>
      <c r="H123" s="116" t="s">
        <v>108</v>
      </c>
      <c r="I123" s="116"/>
      <c r="J123" s="157">
        <f>J124+J127+J129</f>
        <v>1130.4</v>
      </c>
      <c r="K123" s="157">
        <f>K124+K129</f>
        <v>1031.7</v>
      </c>
      <c r="L123" s="157">
        <f>L124+L129</f>
        <v>842.8</v>
      </c>
      <c r="M123"/>
      <c r="N123"/>
    </row>
    <row r="124" spans="1:14" ht="39" customHeight="1">
      <c r="A124" s="71" t="s">
        <v>351</v>
      </c>
      <c r="B124" s="116" t="s">
        <v>22</v>
      </c>
      <c r="C124" s="117" t="s">
        <v>102</v>
      </c>
      <c r="D124" s="117"/>
      <c r="E124" s="117" t="s">
        <v>118</v>
      </c>
      <c r="F124" s="117" t="s">
        <v>300</v>
      </c>
      <c r="G124" s="117" t="s">
        <v>106</v>
      </c>
      <c r="H124" s="117" t="s">
        <v>108</v>
      </c>
      <c r="I124" s="117"/>
      <c r="J124" s="160">
        <f>J125</f>
        <v>927.4</v>
      </c>
      <c r="K124" s="160">
        <f aca="true" t="shared" si="15" ref="J124:L125">K125</f>
        <v>957.7</v>
      </c>
      <c r="L124" s="160">
        <f t="shared" si="15"/>
        <v>747.8</v>
      </c>
      <c r="M124"/>
      <c r="N124"/>
    </row>
    <row r="125" spans="1:14" ht="33" customHeight="1">
      <c r="A125" s="71" t="s">
        <v>366</v>
      </c>
      <c r="B125" s="116" t="s">
        <v>22</v>
      </c>
      <c r="C125" s="117" t="s">
        <v>102</v>
      </c>
      <c r="D125" s="117"/>
      <c r="E125" s="117" t="s">
        <v>118</v>
      </c>
      <c r="F125" s="117" t="s">
        <v>300</v>
      </c>
      <c r="G125" s="117" t="s">
        <v>106</v>
      </c>
      <c r="H125" s="117" t="s">
        <v>117</v>
      </c>
      <c r="I125" s="117"/>
      <c r="J125" s="160">
        <f t="shared" si="15"/>
        <v>927.4</v>
      </c>
      <c r="K125" s="160">
        <f t="shared" si="15"/>
        <v>957.7</v>
      </c>
      <c r="L125" s="160">
        <f t="shared" si="15"/>
        <v>747.8</v>
      </c>
      <c r="M125"/>
      <c r="N125"/>
    </row>
    <row r="126" spans="1:14" s="15" customFormat="1" ht="34.5" customHeight="1">
      <c r="A126" s="129" t="s">
        <v>450</v>
      </c>
      <c r="B126" s="116" t="s">
        <v>22</v>
      </c>
      <c r="C126" s="116" t="s">
        <v>102</v>
      </c>
      <c r="D126" s="116" t="s">
        <v>75</v>
      </c>
      <c r="E126" s="116" t="s">
        <v>118</v>
      </c>
      <c r="F126" s="116" t="s">
        <v>300</v>
      </c>
      <c r="G126" s="116" t="s">
        <v>106</v>
      </c>
      <c r="H126" s="116" t="s">
        <v>117</v>
      </c>
      <c r="I126" s="116" t="s">
        <v>88</v>
      </c>
      <c r="J126" s="157">
        <v>927.4</v>
      </c>
      <c r="K126" s="157">
        <v>957.7</v>
      </c>
      <c r="L126" s="157">
        <v>747.8</v>
      </c>
      <c r="M126" s="16"/>
      <c r="N126" s="16"/>
    </row>
    <row r="127" spans="1:14" s="15" customFormat="1" ht="34.5" customHeight="1">
      <c r="A127" s="129" t="s">
        <v>440</v>
      </c>
      <c r="B127" s="116" t="s">
        <v>22</v>
      </c>
      <c r="C127" s="116" t="s">
        <v>102</v>
      </c>
      <c r="D127" s="116"/>
      <c r="E127" s="116" t="s">
        <v>118</v>
      </c>
      <c r="F127" s="116" t="s">
        <v>300</v>
      </c>
      <c r="G127" s="116" t="s">
        <v>106</v>
      </c>
      <c r="H127" s="116" t="s">
        <v>279</v>
      </c>
      <c r="I127" s="116"/>
      <c r="J127" s="157">
        <f>J128</f>
        <v>8</v>
      </c>
      <c r="K127" s="157">
        <f>K128</f>
        <v>0</v>
      </c>
      <c r="L127" s="157">
        <f>L128</f>
        <v>0</v>
      </c>
      <c r="M127" s="16"/>
      <c r="N127" s="16"/>
    </row>
    <row r="128" spans="1:14" s="15" customFormat="1" ht="34.5" customHeight="1">
      <c r="A128" s="129" t="s">
        <v>441</v>
      </c>
      <c r="B128" s="116" t="s">
        <v>22</v>
      </c>
      <c r="C128" s="116" t="s">
        <v>102</v>
      </c>
      <c r="D128" s="116"/>
      <c r="E128" s="116" t="s">
        <v>118</v>
      </c>
      <c r="F128" s="116" t="s">
        <v>300</v>
      </c>
      <c r="G128" s="116" t="s">
        <v>106</v>
      </c>
      <c r="H128" s="116" t="s">
        <v>279</v>
      </c>
      <c r="I128" s="116" t="s">
        <v>88</v>
      </c>
      <c r="J128" s="157">
        <v>8</v>
      </c>
      <c r="K128" s="157">
        <v>0</v>
      </c>
      <c r="L128" s="157">
        <v>0</v>
      </c>
      <c r="M128" s="16"/>
      <c r="N128" s="16"/>
    </row>
    <row r="129" spans="1:14" s="15" customFormat="1" ht="42" customHeight="1">
      <c r="A129" s="64" t="s">
        <v>367</v>
      </c>
      <c r="B129" s="116" t="s">
        <v>22</v>
      </c>
      <c r="C129" s="116" t="s">
        <v>102</v>
      </c>
      <c r="D129" s="66" t="s">
        <v>31</v>
      </c>
      <c r="E129" s="128" t="s">
        <v>118</v>
      </c>
      <c r="F129" s="128" t="s">
        <v>300</v>
      </c>
      <c r="G129" s="128" t="s">
        <v>112</v>
      </c>
      <c r="H129" s="128" t="s">
        <v>108</v>
      </c>
      <c r="I129" s="116"/>
      <c r="J129" s="157">
        <f aca="true" t="shared" si="16" ref="J129:L130">J130</f>
        <v>195</v>
      </c>
      <c r="K129" s="160">
        <f t="shared" si="16"/>
        <v>74</v>
      </c>
      <c r="L129" s="160">
        <f t="shared" si="16"/>
        <v>95</v>
      </c>
      <c r="M129" s="16"/>
      <c r="N129" s="16"/>
    </row>
    <row r="130" spans="1:14" s="15" customFormat="1" ht="27.75" customHeight="1">
      <c r="A130" s="71" t="s">
        <v>368</v>
      </c>
      <c r="B130" s="116" t="s">
        <v>22</v>
      </c>
      <c r="C130" s="117" t="s">
        <v>102</v>
      </c>
      <c r="D130" s="66"/>
      <c r="E130" s="128" t="s">
        <v>118</v>
      </c>
      <c r="F130" s="128" t="s">
        <v>300</v>
      </c>
      <c r="G130" s="128" t="s">
        <v>112</v>
      </c>
      <c r="H130" s="128" t="s">
        <v>80</v>
      </c>
      <c r="I130" s="116"/>
      <c r="J130" s="157">
        <f t="shared" si="16"/>
        <v>195</v>
      </c>
      <c r="K130" s="160">
        <f t="shared" si="16"/>
        <v>74</v>
      </c>
      <c r="L130" s="160">
        <f t="shared" si="16"/>
        <v>95</v>
      </c>
      <c r="M130" s="16"/>
      <c r="N130" s="16"/>
    </row>
    <row r="131" spans="1:14" s="15" customFormat="1" ht="34.5" customHeight="1">
      <c r="A131" s="129" t="s">
        <v>450</v>
      </c>
      <c r="B131" s="116" t="s">
        <v>22</v>
      </c>
      <c r="C131" s="116" t="s">
        <v>102</v>
      </c>
      <c r="D131" s="66"/>
      <c r="E131" s="128" t="s">
        <v>118</v>
      </c>
      <c r="F131" s="128" t="s">
        <v>300</v>
      </c>
      <c r="G131" s="128" t="s">
        <v>112</v>
      </c>
      <c r="H131" s="128" t="s">
        <v>80</v>
      </c>
      <c r="I131" s="116" t="s">
        <v>88</v>
      </c>
      <c r="J131" s="157">
        <v>195</v>
      </c>
      <c r="K131" s="157">
        <v>74</v>
      </c>
      <c r="L131" s="157">
        <v>95</v>
      </c>
      <c r="M131" s="16"/>
      <c r="N131" s="16"/>
    </row>
    <row r="132" spans="1:14" s="15" customFormat="1" ht="63" customHeight="1">
      <c r="A132" s="64" t="s">
        <v>128</v>
      </c>
      <c r="B132" s="116" t="s">
        <v>22</v>
      </c>
      <c r="C132" s="116" t="s">
        <v>102</v>
      </c>
      <c r="D132" s="66"/>
      <c r="E132" s="128" t="s">
        <v>4</v>
      </c>
      <c r="F132" s="128" t="s">
        <v>32</v>
      </c>
      <c r="G132" s="128" t="s">
        <v>107</v>
      </c>
      <c r="H132" s="128" t="s">
        <v>108</v>
      </c>
      <c r="I132" s="116"/>
      <c r="J132" s="157">
        <f aca="true" t="shared" si="17" ref="J132:L134">J133</f>
        <v>103.9</v>
      </c>
      <c r="K132" s="157">
        <f t="shared" si="17"/>
        <v>0</v>
      </c>
      <c r="L132" s="157">
        <f t="shared" si="17"/>
        <v>0</v>
      </c>
      <c r="M132" s="16"/>
      <c r="N132" s="16"/>
    </row>
    <row r="133" spans="1:14" s="15" customFormat="1" ht="23.25" customHeight="1">
      <c r="A133" s="64" t="s">
        <v>308</v>
      </c>
      <c r="B133" s="116" t="s">
        <v>22</v>
      </c>
      <c r="C133" s="116" t="s">
        <v>102</v>
      </c>
      <c r="D133" s="66"/>
      <c r="E133" s="128" t="s">
        <v>4</v>
      </c>
      <c r="F133" s="128" t="s">
        <v>300</v>
      </c>
      <c r="G133" s="128" t="s">
        <v>107</v>
      </c>
      <c r="H133" s="128" t="s">
        <v>108</v>
      </c>
      <c r="I133" s="116"/>
      <c r="J133" s="157">
        <f t="shared" si="17"/>
        <v>103.9</v>
      </c>
      <c r="K133" s="157">
        <f t="shared" si="17"/>
        <v>0</v>
      </c>
      <c r="L133" s="157">
        <f t="shared" si="17"/>
        <v>0</v>
      </c>
      <c r="M133" s="16"/>
      <c r="N133" s="16"/>
    </row>
    <row r="134" spans="1:14" s="15" customFormat="1" ht="38.25" customHeight="1">
      <c r="A134" s="64" t="s">
        <v>307</v>
      </c>
      <c r="B134" s="116" t="s">
        <v>22</v>
      </c>
      <c r="C134" s="116" t="s">
        <v>102</v>
      </c>
      <c r="D134" s="66"/>
      <c r="E134" s="128" t="s">
        <v>4</v>
      </c>
      <c r="F134" s="128" t="s">
        <v>300</v>
      </c>
      <c r="G134" s="128" t="s">
        <v>106</v>
      </c>
      <c r="H134" s="128" t="s">
        <v>108</v>
      </c>
      <c r="I134" s="116"/>
      <c r="J134" s="157">
        <f t="shared" si="17"/>
        <v>103.9</v>
      </c>
      <c r="K134" s="157">
        <f t="shared" si="17"/>
        <v>0</v>
      </c>
      <c r="L134" s="157">
        <f t="shared" si="17"/>
        <v>0</v>
      </c>
      <c r="M134" s="16"/>
      <c r="N134" s="16"/>
    </row>
    <row r="135" spans="1:14" s="15" customFormat="1" ht="69.75" customHeight="1">
      <c r="A135" s="64" t="s">
        <v>393</v>
      </c>
      <c r="B135" s="116" t="s">
        <v>22</v>
      </c>
      <c r="C135" s="116" t="s">
        <v>102</v>
      </c>
      <c r="D135" s="66"/>
      <c r="E135" s="128" t="s">
        <v>4</v>
      </c>
      <c r="F135" s="128" t="s">
        <v>300</v>
      </c>
      <c r="G135" s="128" t="s">
        <v>106</v>
      </c>
      <c r="H135" s="128" t="s">
        <v>287</v>
      </c>
      <c r="I135" s="116"/>
      <c r="J135" s="157">
        <f>J136</f>
        <v>103.9</v>
      </c>
      <c r="K135" s="157">
        <f>K136</f>
        <v>0</v>
      </c>
      <c r="L135" s="157">
        <f>L136</f>
        <v>0</v>
      </c>
      <c r="M135" s="16"/>
      <c r="N135" s="16"/>
    </row>
    <row r="136" spans="1:14" s="15" customFormat="1" ht="38.25" customHeight="1">
      <c r="A136" s="129" t="s">
        <v>450</v>
      </c>
      <c r="B136" s="116" t="s">
        <v>22</v>
      </c>
      <c r="C136" s="116" t="s">
        <v>102</v>
      </c>
      <c r="D136" s="66"/>
      <c r="E136" s="128" t="s">
        <v>4</v>
      </c>
      <c r="F136" s="128" t="s">
        <v>300</v>
      </c>
      <c r="G136" s="128" t="s">
        <v>106</v>
      </c>
      <c r="H136" s="128" t="s">
        <v>287</v>
      </c>
      <c r="I136" s="116" t="s">
        <v>88</v>
      </c>
      <c r="J136" s="157">
        <v>103.9</v>
      </c>
      <c r="K136" s="157">
        <f>'№6'!I80</f>
        <v>0</v>
      </c>
      <c r="L136" s="157">
        <f>'№6'!J80</f>
        <v>0</v>
      </c>
      <c r="M136" s="16"/>
      <c r="N136" s="16"/>
    </row>
    <row r="137" spans="1:14" s="15" customFormat="1" ht="63" customHeight="1">
      <c r="A137" s="75" t="s">
        <v>394</v>
      </c>
      <c r="B137" s="116" t="s">
        <v>22</v>
      </c>
      <c r="C137" s="116" t="s">
        <v>102</v>
      </c>
      <c r="D137" s="66"/>
      <c r="E137" s="128" t="s">
        <v>5</v>
      </c>
      <c r="F137" s="128" t="s">
        <v>32</v>
      </c>
      <c r="G137" s="128" t="s">
        <v>107</v>
      </c>
      <c r="H137" s="128" t="s">
        <v>108</v>
      </c>
      <c r="I137" s="116"/>
      <c r="J137" s="157">
        <f aca="true" t="shared" si="18" ref="J137:L138">J138</f>
        <v>10.2</v>
      </c>
      <c r="K137" s="157">
        <f t="shared" si="18"/>
        <v>0</v>
      </c>
      <c r="L137" s="157">
        <f t="shared" si="18"/>
        <v>0</v>
      </c>
      <c r="M137" s="16"/>
      <c r="N137" s="16"/>
    </row>
    <row r="138" spans="1:14" s="15" customFormat="1" ht="27" customHeight="1">
      <c r="A138" s="64" t="s">
        <v>308</v>
      </c>
      <c r="B138" s="116" t="s">
        <v>22</v>
      </c>
      <c r="C138" s="116" t="s">
        <v>102</v>
      </c>
      <c r="D138" s="66"/>
      <c r="E138" s="128" t="s">
        <v>5</v>
      </c>
      <c r="F138" s="128" t="s">
        <v>300</v>
      </c>
      <c r="G138" s="128" t="s">
        <v>107</v>
      </c>
      <c r="H138" s="128" t="s">
        <v>108</v>
      </c>
      <c r="I138" s="116"/>
      <c r="J138" s="157">
        <f t="shared" si="18"/>
        <v>10.2</v>
      </c>
      <c r="K138" s="157">
        <f t="shared" si="18"/>
        <v>0</v>
      </c>
      <c r="L138" s="157">
        <f t="shared" si="18"/>
        <v>0</v>
      </c>
      <c r="M138" s="16"/>
      <c r="N138" s="16"/>
    </row>
    <row r="139" spans="1:14" s="15" customFormat="1" ht="36.75" customHeight="1">
      <c r="A139" s="64" t="s">
        <v>303</v>
      </c>
      <c r="B139" s="116" t="s">
        <v>22</v>
      </c>
      <c r="C139" s="116" t="s">
        <v>102</v>
      </c>
      <c r="D139" s="66"/>
      <c r="E139" s="128" t="s">
        <v>5</v>
      </c>
      <c r="F139" s="128" t="s">
        <v>300</v>
      </c>
      <c r="G139" s="128" t="s">
        <v>106</v>
      </c>
      <c r="H139" s="128" t="s">
        <v>108</v>
      </c>
      <c r="I139" s="116"/>
      <c r="J139" s="157">
        <f>J140</f>
        <v>10.2</v>
      </c>
      <c r="K139" s="157">
        <v>0</v>
      </c>
      <c r="L139" s="157">
        <v>0</v>
      </c>
      <c r="M139" s="16"/>
      <c r="N139" s="16"/>
    </row>
    <row r="140" spans="1:14" s="15" customFormat="1" ht="87.75" customHeight="1">
      <c r="A140" s="64" t="s">
        <v>272</v>
      </c>
      <c r="B140" s="116" t="s">
        <v>22</v>
      </c>
      <c r="C140" s="116" t="s">
        <v>102</v>
      </c>
      <c r="D140" s="66"/>
      <c r="E140" s="128" t="s">
        <v>5</v>
      </c>
      <c r="F140" s="128" t="s">
        <v>300</v>
      </c>
      <c r="G140" s="128" t="s">
        <v>106</v>
      </c>
      <c r="H140" s="128" t="s">
        <v>271</v>
      </c>
      <c r="I140" s="116"/>
      <c r="J140" s="157">
        <f>J141</f>
        <v>10.2</v>
      </c>
      <c r="K140" s="157">
        <f>K141</f>
        <v>0</v>
      </c>
      <c r="L140" s="157">
        <f>L141</f>
        <v>0</v>
      </c>
      <c r="M140" s="16"/>
      <c r="N140" s="16"/>
    </row>
    <row r="141" spans="1:14" s="15" customFormat="1" ht="36" customHeight="1">
      <c r="A141" s="129" t="s">
        <v>450</v>
      </c>
      <c r="B141" s="116" t="s">
        <v>22</v>
      </c>
      <c r="C141" s="116" t="s">
        <v>102</v>
      </c>
      <c r="D141" s="66"/>
      <c r="E141" s="128" t="s">
        <v>5</v>
      </c>
      <c r="F141" s="128" t="s">
        <v>105</v>
      </c>
      <c r="G141" s="128" t="s">
        <v>106</v>
      </c>
      <c r="H141" s="128" t="s">
        <v>271</v>
      </c>
      <c r="I141" s="116" t="s">
        <v>88</v>
      </c>
      <c r="J141" s="157">
        <v>10.2</v>
      </c>
      <c r="K141" s="157">
        <f>'№6'!I86</f>
        <v>0</v>
      </c>
      <c r="L141" s="157">
        <f>'№6'!J86</f>
        <v>0</v>
      </c>
      <c r="M141" s="16"/>
      <c r="N141" s="16"/>
    </row>
    <row r="142" spans="1:14" s="15" customFormat="1" ht="28.5" customHeight="1">
      <c r="A142" s="64" t="s">
        <v>95</v>
      </c>
      <c r="B142" s="116" t="s">
        <v>22</v>
      </c>
      <c r="C142" s="116" t="s">
        <v>102</v>
      </c>
      <c r="D142" s="66"/>
      <c r="E142" s="128" t="s">
        <v>13</v>
      </c>
      <c r="F142" s="128" t="s">
        <v>32</v>
      </c>
      <c r="G142" s="128" t="s">
        <v>107</v>
      </c>
      <c r="H142" s="128" t="s">
        <v>108</v>
      </c>
      <c r="I142" s="116"/>
      <c r="J142" s="157">
        <f aca="true" t="shared" si="19" ref="J142:L143">J143</f>
        <v>13</v>
      </c>
      <c r="K142" s="160">
        <f t="shared" si="19"/>
        <v>13</v>
      </c>
      <c r="L142" s="160">
        <f t="shared" si="19"/>
        <v>13</v>
      </c>
      <c r="M142" s="16"/>
      <c r="N142" s="16"/>
    </row>
    <row r="143" spans="1:14" s="15" customFormat="1" ht="24" customHeight="1">
      <c r="A143" s="64" t="s">
        <v>94</v>
      </c>
      <c r="B143" s="116" t="s">
        <v>22</v>
      </c>
      <c r="C143" s="116" t="s">
        <v>102</v>
      </c>
      <c r="D143" s="66"/>
      <c r="E143" s="128" t="s">
        <v>13</v>
      </c>
      <c r="F143" s="128" t="s">
        <v>12</v>
      </c>
      <c r="G143" s="128" t="s">
        <v>107</v>
      </c>
      <c r="H143" s="128" t="s">
        <v>108</v>
      </c>
      <c r="I143" s="116"/>
      <c r="J143" s="157">
        <f t="shared" si="19"/>
        <v>13</v>
      </c>
      <c r="K143" s="157">
        <f t="shared" si="19"/>
        <v>13</v>
      </c>
      <c r="L143" s="157">
        <f t="shared" si="19"/>
        <v>13</v>
      </c>
      <c r="M143" s="16"/>
      <c r="N143" s="16"/>
    </row>
    <row r="144" spans="1:14" s="15" customFormat="1" ht="27" customHeight="1">
      <c r="A144" s="64" t="s">
        <v>94</v>
      </c>
      <c r="B144" s="116" t="s">
        <v>22</v>
      </c>
      <c r="C144" s="116" t="s">
        <v>102</v>
      </c>
      <c r="D144" s="66"/>
      <c r="E144" s="128" t="s">
        <v>13</v>
      </c>
      <c r="F144" s="128" t="s">
        <v>12</v>
      </c>
      <c r="G144" s="128" t="s">
        <v>106</v>
      </c>
      <c r="H144" s="128" t="s">
        <v>108</v>
      </c>
      <c r="I144" s="116"/>
      <c r="J144" s="157">
        <f>J146+J147</f>
        <v>13</v>
      </c>
      <c r="K144" s="157">
        <f>K146+K147</f>
        <v>13</v>
      </c>
      <c r="L144" s="157">
        <f>L146+L147</f>
        <v>13</v>
      </c>
      <c r="M144" s="16"/>
      <c r="N144" s="16"/>
    </row>
    <row r="145" spans="1:14" s="15" customFormat="1" ht="20.25" customHeight="1">
      <c r="A145" s="64" t="s">
        <v>369</v>
      </c>
      <c r="B145" s="116" t="s">
        <v>22</v>
      </c>
      <c r="C145" s="116" t="s">
        <v>102</v>
      </c>
      <c r="D145" s="66"/>
      <c r="E145" s="128" t="s">
        <v>13</v>
      </c>
      <c r="F145" s="128" t="s">
        <v>12</v>
      </c>
      <c r="G145" s="128" t="s">
        <v>106</v>
      </c>
      <c r="H145" s="128" t="s">
        <v>127</v>
      </c>
      <c r="I145" s="116"/>
      <c r="J145" s="157">
        <f>J146</f>
        <v>10</v>
      </c>
      <c r="K145" s="157">
        <f>K146</f>
        <v>10</v>
      </c>
      <c r="L145" s="157">
        <f>L146</f>
        <v>10</v>
      </c>
      <c r="M145" s="16"/>
      <c r="N145" s="16"/>
    </row>
    <row r="146" spans="1:14" s="15" customFormat="1" ht="33.75" customHeight="1">
      <c r="A146" s="129" t="s">
        <v>450</v>
      </c>
      <c r="B146" s="116" t="s">
        <v>22</v>
      </c>
      <c r="C146" s="116" t="s">
        <v>102</v>
      </c>
      <c r="D146" s="66"/>
      <c r="E146" s="128" t="s">
        <v>13</v>
      </c>
      <c r="F146" s="128" t="s">
        <v>12</v>
      </c>
      <c r="G146" s="128" t="s">
        <v>106</v>
      </c>
      <c r="H146" s="128" t="s">
        <v>127</v>
      </c>
      <c r="I146" s="116" t="s">
        <v>88</v>
      </c>
      <c r="J146" s="157">
        <f>'№6'!H154</f>
        <v>10</v>
      </c>
      <c r="K146" s="157">
        <f>'№6'!I154</f>
        <v>10</v>
      </c>
      <c r="L146" s="157">
        <v>10</v>
      </c>
      <c r="M146" s="16"/>
      <c r="N146" s="16"/>
    </row>
    <row r="147" spans="1:12" ht="26.25" customHeight="1">
      <c r="A147" s="64" t="s">
        <v>353</v>
      </c>
      <c r="B147" s="116" t="s">
        <v>22</v>
      </c>
      <c r="C147" s="116" t="s">
        <v>102</v>
      </c>
      <c r="D147" s="66"/>
      <c r="E147" s="128" t="s">
        <v>13</v>
      </c>
      <c r="F147" s="128" t="s">
        <v>12</v>
      </c>
      <c r="G147" s="128" t="s">
        <v>106</v>
      </c>
      <c r="H147" s="128" t="s">
        <v>267</v>
      </c>
      <c r="I147" s="116"/>
      <c r="J147" s="157">
        <f>J148</f>
        <v>3</v>
      </c>
      <c r="K147" s="160">
        <f>K148</f>
        <v>3</v>
      </c>
      <c r="L147" s="160">
        <f>L148</f>
        <v>3</v>
      </c>
    </row>
    <row r="148" spans="1:12" ht="20.25" customHeight="1">
      <c r="A148" s="64" t="s">
        <v>93</v>
      </c>
      <c r="B148" s="116" t="s">
        <v>22</v>
      </c>
      <c r="C148" s="116" t="s">
        <v>102</v>
      </c>
      <c r="D148" s="66"/>
      <c r="E148" s="128" t="s">
        <v>13</v>
      </c>
      <c r="F148" s="128" t="s">
        <v>12</v>
      </c>
      <c r="G148" s="128" t="s">
        <v>106</v>
      </c>
      <c r="H148" s="128" t="s">
        <v>267</v>
      </c>
      <c r="I148" s="116" t="s">
        <v>248</v>
      </c>
      <c r="J148" s="157">
        <f>'№6'!H151</f>
        <v>3</v>
      </c>
      <c r="K148" s="157">
        <v>3</v>
      </c>
      <c r="L148" s="157">
        <v>3</v>
      </c>
    </row>
    <row r="149" spans="1:12" ht="21.75" customHeight="1">
      <c r="A149" s="75" t="s">
        <v>406</v>
      </c>
      <c r="B149" s="116" t="s">
        <v>22</v>
      </c>
      <c r="C149" s="116" t="s">
        <v>50</v>
      </c>
      <c r="D149" s="116"/>
      <c r="E149" s="116"/>
      <c r="F149" s="116"/>
      <c r="G149" s="116"/>
      <c r="H149" s="116"/>
      <c r="I149" s="116"/>
      <c r="J149" s="157">
        <f aca="true" t="shared" si="20" ref="J149:L152">J150</f>
        <v>1310</v>
      </c>
      <c r="K149" s="157">
        <f t="shared" si="20"/>
        <v>1315</v>
      </c>
      <c r="L149" s="157">
        <f t="shared" si="20"/>
        <v>1320</v>
      </c>
    </row>
    <row r="150" spans="1:12" ht="25.5" customHeight="1">
      <c r="A150" s="64" t="s">
        <v>42</v>
      </c>
      <c r="B150" s="116" t="s">
        <v>22</v>
      </c>
      <c r="C150" s="116" t="s">
        <v>41</v>
      </c>
      <c r="D150" s="116"/>
      <c r="E150" s="116" t="s">
        <v>107</v>
      </c>
      <c r="F150" s="116" t="s">
        <v>32</v>
      </c>
      <c r="G150" s="116" t="s">
        <v>107</v>
      </c>
      <c r="H150" s="116" t="s">
        <v>108</v>
      </c>
      <c r="I150" s="116"/>
      <c r="J150" s="157">
        <f t="shared" si="20"/>
        <v>1310</v>
      </c>
      <c r="K150" s="157">
        <f t="shared" si="20"/>
        <v>1315</v>
      </c>
      <c r="L150" s="157">
        <f t="shared" si="20"/>
        <v>1320</v>
      </c>
    </row>
    <row r="151" spans="1:12" ht="69.75" customHeight="1">
      <c r="A151" s="64" t="s">
        <v>253</v>
      </c>
      <c r="B151" s="116" t="s">
        <v>22</v>
      </c>
      <c r="C151" s="116" t="s">
        <v>41</v>
      </c>
      <c r="D151" s="116" t="s">
        <v>23</v>
      </c>
      <c r="E151" s="116" t="s">
        <v>119</v>
      </c>
      <c r="F151" s="116" t="s">
        <v>32</v>
      </c>
      <c r="G151" s="116" t="s">
        <v>107</v>
      </c>
      <c r="H151" s="116" t="s">
        <v>108</v>
      </c>
      <c r="I151" s="116"/>
      <c r="J151" s="157">
        <f t="shared" si="20"/>
        <v>1310</v>
      </c>
      <c r="K151" s="157">
        <f t="shared" si="20"/>
        <v>1315</v>
      </c>
      <c r="L151" s="157">
        <f t="shared" si="20"/>
        <v>1320</v>
      </c>
    </row>
    <row r="152" spans="1:12" ht="21.75" customHeight="1">
      <c r="A152" s="64" t="s">
        <v>308</v>
      </c>
      <c r="B152" s="116" t="s">
        <v>22</v>
      </c>
      <c r="C152" s="116" t="s">
        <v>41</v>
      </c>
      <c r="D152" s="116" t="s">
        <v>24</v>
      </c>
      <c r="E152" s="116" t="s">
        <v>119</v>
      </c>
      <c r="F152" s="116" t="s">
        <v>300</v>
      </c>
      <c r="G152" s="116" t="s">
        <v>107</v>
      </c>
      <c r="H152" s="116" t="s">
        <v>108</v>
      </c>
      <c r="I152" s="116"/>
      <c r="J152" s="157">
        <f t="shared" si="20"/>
        <v>1310</v>
      </c>
      <c r="K152" s="157">
        <f t="shared" si="20"/>
        <v>1315</v>
      </c>
      <c r="L152" s="157">
        <f t="shared" si="20"/>
        <v>1320</v>
      </c>
    </row>
    <row r="153" spans="1:12" ht="33" customHeight="1">
      <c r="A153" s="64" t="s">
        <v>370</v>
      </c>
      <c r="B153" s="116" t="s">
        <v>22</v>
      </c>
      <c r="C153" s="116" t="s">
        <v>41</v>
      </c>
      <c r="D153" s="66" t="s">
        <v>58</v>
      </c>
      <c r="E153" s="128" t="s">
        <v>119</v>
      </c>
      <c r="F153" s="128" t="s">
        <v>300</v>
      </c>
      <c r="G153" s="128" t="s">
        <v>106</v>
      </c>
      <c r="H153" s="128" t="s">
        <v>108</v>
      </c>
      <c r="I153" s="116"/>
      <c r="J153" s="157">
        <f>J154+J156</f>
        <v>1310</v>
      </c>
      <c r="K153" s="157">
        <f>K154+K156</f>
        <v>1315</v>
      </c>
      <c r="L153" s="157">
        <f>L154+L156</f>
        <v>1320</v>
      </c>
    </row>
    <row r="154" spans="1:14" s="2" customFormat="1" ht="21.75" customHeight="1">
      <c r="A154" s="64" t="s">
        <v>383</v>
      </c>
      <c r="B154" s="116" t="s">
        <v>22</v>
      </c>
      <c r="C154" s="116" t="s">
        <v>41</v>
      </c>
      <c r="D154" s="66" t="s">
        <v>25</v>
      </c>
      <c r="E154" s="128" t="s">
        <v>119</v>
      </c>
      <c r="F154" s="128" t="s">
        <v>300</v>
      </c>
      <c r="G154" s="128" t="s">
        <v>106</v>
      </c>
      <c r="H154" s="128" t="s">
        <v>115</v>
      </c>
      <c r="I154" s="116"/>
      <c r="J154" s="157">
        <f>J155</f>
        <v>935</v>
      </c>
      <c r="K154" s="157">
        <f>K155</f>
        <v>940</v>
      </c>
      <c r="L154" s="157">
        <f>L155</f>
        <v>945</v>
      </c>
      <c r="M154" s="6"/>
      <c r="N154" s="6"/>
    </row>
    <row r="155" spans="1:14" ht="21" customHeight="1">
      <c r="A155" s="64" t="s">
        <v>371</v>
      </c>
      <c r="B155" s="116" t="s">
        <v>22</v>
      </c>
      <c r="C155" s="116" t="s">
        <v>41</v>
      </c>
      <c r="D155" s="66"/>
      <c r="E155" s="128" t="s">
        <v>119</v>
      </c>
      <c r="F155" s="128" t="s">
        <v>300</v>
      </c>
      <c r="G155" s="128" t="s">
        <v>106</v>
      </c>
      <c r="H155" s="128" t="s">
        <v>115</v>
      </c>
      <c r="I155" s="116" t="s">
        <v>246</v>
      </c>
      <c r="J155" s="157">
        <v>935</v>
      </c>
      <c r="K155" s="157">
        <v>940</v>
      </c>
      <c r="L155" s="157">
        <v>945</v>
      </c>
      <c r="M155"/>
      <c r="N155"/>
    </row>
    <row r="156" spans="1:14" ht="111" customHeight="1">
      <c r="A156" s="64" t="s">
        <v>407</v>
      </c>
      <c r="B156" s="116" t="s">
        <v>22</v>
      </c>
      <c r="C156" s="116" t="s">
        <v>41</v>
      </c>
      <c r="D156" s="66"/>
      <c r="E156" s="128" t="s">
        <v>119</v>
      </c>
      <c r="F156" s="128" t="s">
        <v>300</v>
      </c>
      <c r="G156" s="128" t="s">
        <v>106</v>
      </c>
      <c r="H156" s="128" t="s">
        <v>227</v>
      </c>
      <c r="I156" s="116"/>
      <c r="J156" s="157">
        <f>J157</f>
        <v>375</v>
      </c>
      <c r="K156" s="157">
        <f>K157</f>
        <v>375</v>
      </c>
      <c r="L156" s="157">
        <f>L157</f>
        <v>375</v>
      </c>
      <c r="M156"/>
      <c r="N156"/>
    </row>
    <row r="157" spans="1:14" ht="26.25" customHeight="1">
      <c r="A157" s="64" t="s">
        <v>371</v>
      </c>
      <c r="B157" s="116" t="s">
        <v>22</v>
      </c>
      <c r="C157" s="116" t="s">
        <v>41</v>
      </c>
      <c r="D157" s="67"/>
      <c r="E157" s="116" t="s">
        <v>119</v>
      </c>
      <c r="F157" s="67">
        <v>4</v>
      </c>
      <c r="G157" s="116" t="s">
        <v>106</v>
      </c>
      <c r="H157" s="128" t="s">
        <v>227</v>
      </c>
      <c r="I157" s="116" t="s">
        <v>246</v>
      </c>
      <c r="J157" s="157">
        <v>375</v>
      </c>
      <c r="K157" s="157">
        <f>'№6'!I46</f>
        <v>375</v>
      </c>
      <c r="L157" s="157">
        <f>'№6'!J46</f>
        <v>375</v>
      </c>
      <c r="M157"/>
      <c r="N157"/>
    </row>
    <row r="158" spans="1:14" s="2" customFormat="1" ht="26.25" customHeight="1">
      <c r="A158" s="75" t="s">
        <v>49</v>
      </c>
      <c r="B158" s="116" t="s">
        <v>22</v>
      </c>
      <c r="C158" s="67">
        <v>1000</v>
      </c>
      <c r="D158" s="67"/>
      <c r="E158" s="67"/>
      <c r="F158" s="67"/>
      <c r="G158" s="67"/>
      <c r="H158" s="67"/>
      <c r="I158" s="116"/>
      <c r="J158" s="157">
        <f aca="true" t="shared" si="21" ref="J158:L160">J159</f>
        <v>519.4</v>
      </c>
      <c r="K158" s="157">
        <f t="shared" si="21"/>
        <v>540.2</v>
      </c>
      <c r="L158" s="157">
        <f t="shared" si="21"/>
        <v>561.8</v>
      </c>
      <c r="M158" s="6"/>
      <c r="N158" s="6"/>
    </row>
    <row r="159" spans="1:14" s="2" customFormat="1" ht="27.75" customHeight="1">
      <c r="A159" s="71" t="s">
        <v>47</v>
      </c>
      <c r="B159" s="116" t="s">
        <v>22</v>
      </c>
      <c r="C159" s="67">
        <v>1001</v>
      </c>
      <c r="D159" s="67"/>
      <c r="E159" s="67">
        <v>0</v>
      </c>
      <c r="F159" s="67">
        <v>0</v>
      </c>
      <c r="G159" s="67">
        <v>0</v>
      </c>
      <c r="H159" s="67">
        <v>0</v>
      </c>
      <c r="I159" s="116"/>
      <c r="J159" s="157">
        <f t="shared" si="21"/>
        <v>519.4</v>
      </c>
      <c r="K159" s="157">
        <f t="shared" si="21"/>
        <v>540.2</v>
      </c>
      <c r="L159" s="157">
        <f t="shared" si="21"/>
        <v>561.8</v>
      </c>
      <c r="M159" s="6"/>
      <c r="N159" s="6"/>
    </row>
    <row r="160" spans="1:14" s="2" customFormat="1" ht="34.5" customHeight="1">
      <c r="A160" s="64" t="s">
        <v>95</v>
      </c>
      <c r="B160" s="116" t="s">
        <v>22</v>
      </c>
      <c r="C160" s="67">
        <v>1001</v>
      </c>
      <c r="D160" s="67"/>
      <c r="E160" s="116" t="s">
        <v>13</v>
      </c>
      <c r="F160" s="67">
        <v>0</v>
      </c>
      <c r="G160" s="116" t="s">
        <v>107</v>
      </c>
      <c r="H160" s="116" t="s">
        <v>108</v>
      </c>
      <c r="I160" s="116"/>
      <c r="J160" s="157">
        <f t="shared" si="21"/>
        <v>519.4</v>
      </c>
      <c r="K160" s="157">
        <f t="shared" si="21"/>
        <v>540.2</v>
      </c>
      <c r="L160" s="157">
        <f t="shared" si="21"/>
        <v>561.8</v>
      </c>
      <c r="M160" s="6"/>
      <c r="N160" s="6"/>
    </row>
    <row r="161" spans="1:14" s="2" customFormat="1" ht="27.75" customHeight="1">
      <c r="A161" s="64" t="s">
        <v>94</v>
      </c>
      <c r="B161" s="116" t="s">
        <v>22</v>
      </c>
      <c r="C161" s="67">
        <v>1001</v>
      </c>
      <c r="D161" s="67"/>
      <c r="E161" s="67">
        <v>68</v>
      </c>
      <c r="F161" s="67">
        <v>9</v>
      </c>
      <c r="G161" s="116" t="s">
        <v>107</v>
      </c>
      <c r="H161" s="116" t="s">
        <v>108</v>
      </c>
      <c r="I161" s="116"/>
      <c r="J161" s="157">
        <f>J162</f>
        <v>519.4</v>
      </c>
      <c r="K161" s="157">
        <f>K162</f>
        <v>540.2</v>
      </c>
      <c r="L161" s="157">
        <f>L162</f>
        <v>561.8</v>
      </c>
      <c r="M161" s="6"/>
      <c r="N161" s="6"/>
    </row>
    <row r="162" spans="1:14" s="2" customFormat="1" ht="27" customHeight="1">
      <c r="A162" s="64" t="s">
        <v>94</v>
      </c>
      <c r="B162" s="116" t="s">
        <v>22</v>
      </c>
      <c r="C162" s="67">
        <v>1001</v>
      </c>
      <c r="D162" s="67"/>
      <c r="E162" s="67">
        <v>69</v>
      </c>
      <c r="F162" s="67">
        <v>9</v>
      </c>
      <c r="G162" s="116" t="s">
        <v>106</v>
      </c>
      <c r="H162" s="116" t="s">
        <v>108</v>
      </c>
      <c r="I162" s="116"/>
      <c r="J162" s="157">
        <f>J163+J166+J171</f>
        <v>519.4</v>
      </c>
      <c r="K162" s="157">
        <f>K163</f>
        <v>540.2</v>
      </c>
      <c r="L162" s="157">
        <f>L163</f>
        <v>561.8</v>
      </c>
      <c r="M162" s="6"/>
      <c r="N162" s="6"/>
    </row>
    <row r="163" spans="1:14" s="2" customFormat="1" ht="27.75" customHeight="1">
      <c r="A163" s="71" t="s">
        <v>47</v>
      </c>
      <c r="B163" s="116" t="s">
        <v>22</v>
      </c>
      <c r="C163" s="67">
        <v>1001</v>
      </c>
      <c r="D163" s="67"/>
      <c r="E163" s="67">
        <v>68</v>
      </c>
      <c r="F163" s="67">
        <v>9</v>
      </c>
      <c r="G163" s="116" t="s">
        <v>106</v>
      </c>
      <c r="H163" s="116" t="s">
        <v>14</v>
      </c>
      <c r="I163" s="116"/>
      <c r="J163" s="157">
        <f>J164</f>
        <v>519.4</v>
      </c>
      <c r="K163" s="157">
        <f>K164</f>
        <v>540.2</v>
      </c>
      <c r="L163" s="157">
        <f>L164</f>
        <v>561.8</v>
      </c>
      <c r="M163" s="6"/>
      <c r="N163" s="6"/>
    </row>
    <row r="164" spans="1:14" s="2" customFormat="1" ht="33" customHeight="1">
      <c r="A164" s="71" t="s">
        <v>343</v>
      </c>
      <c r="B164" s="116" t="s">
        <v>22</v>
      </c>
      <c r="C164" s="67">
        <v>1001</v>
      </c>
      <c r="D164" s="67"/>
      <c r="E164" s="67">
        <v>68</v>
      </c>
      <c r="F164" s="67">
        <v>9</v>
      </c>
      <c r="G164" s="116" t="s">
        <v>106</v>
      </c>
      <c r="H164" s="116" t="s">
        <v>14</v>
      </c>
      <c r="I164" s="116" t="s">
        <v>249</v>
      </c>
      <c r="J164" s="157">
        <v>519.4</v>
      </c>
      <c r="K164" s="160">
        <v>540.2</v>
      </c>
      <c r="L164" s="160">
        <v>561.8</v>
      </c>
      <c r="M164" s="6"/>
      <c r="N164" s="6"/>
    </row>
    <row r="165" spans="1:14" s="2" customFormat="1" ht="27.75" customHeight="1">
      <c r="A165" s="209" t="s">
        <v>277</v>
      </c>
      <c r="B165" s="210"/>
      <c r="C165" s="210"/>
      <c r="D165" s="210"/>
      <c r="E165" s="210"/>
      <c r="F165" s="210"/>
      <c r="G165" s="210"/>
      <c r="H165" s="210"/>
      <c r="I165" s="211"/>
      <c r="J165" s="157">
        <f>J18+J67+J75+J89+J106+J149+J158</f>
        <v>9999.6</v>
      </c>
      <c r="K165" s="157">
        <f>K18+K67+K75+K89+K106+K149+K158</f>
        <v>10011.2</v>
      </c>
      <c r="L165" s="157">
        <f>L18+L67+L75+L89+L106+L149+L158</f>
        <v>10048.199999999999</v>
      </c>
      <c r="M165" s="6"/>
      <c r="N165" s="6"/>
    </row>
    <row r="166" spans="1:14" s="2" customFormat="1" ht="27.75" customHeight="1">
      <c r="A166" s="209" t="s">
        <v>275</v>
      </c>
      <c r="B166" s="210"/>
      <c r="C166" s="210"/>
      <c r="D166" s="210"/>
      <c r="E166" s="210"/>
      <c r="F166" s="210"/>
      <c r="G166" s="210"/>
      <c r="H166" s="210"/>
      <c r="I166" s="211"/>
      <c r="J166" s="157">
        <v>0</v>
      </c>
      <c r="K166" s="160">
        <v>256.7</v>
      </c>
      <c r="L166" s="160">
        <v>528.9</v>
      </c>
      <c r="M166" s="6"/>
      <c r="N166" s="6"/>
    </row>
    <row r="167" spans="1:14" s="2" customFormat="1" ht="27.75" customHeight="1">
      <c r="A167" s="209" t="s">
        <v>278</v>
      </c>
      <c r="B167" s="210"/>
      <c r="C167" s="210"/>
      <c r="D167" s="210"/>
      <c r="E167" s="210"/>
      <c r="F167" s="210"/>
      <c r="G167" s="210"/>
      <c r="H167" s="210"/>
      <c r="I167" s="211"/>
      <c r="J167" s="157">
        <f>J165+J166</f>
        <v>9999.6</v>
      </c>
      <c r="K167" s="157">
        <f>K165+K166</f>
        <v>10267.900000000001</v>
      </c>
      <c r="L167" s="157">
        <f>L165+L166</f>
        <v>10577.099999999999</v>
      </c>
      <c r="M167" s="6"/>
      <c r="N167" s="6"/>
    </row>
    <row r="168" spans="1:14" s="2" customFormat="1" ht="27.75" customHeight="1">
      <c r="A168" s="146"/>
      <c r="B168" s="92"/>
      <c r="C168" s="144"/>
      <c r="D168" s="144"/>
      <c r="E168" s="144"/>
      <c r="F168" s="144"/>
      <c r="G168" s="144"/>
      <c r="H168" s="144"/>
      <c r="I168" s="143"/>
      <c r="J168" s="143"/>
      <c r="K168" s="120"/>
      <c r="L168" s="145"/>
      <c r="M168" s="6"/>
      <c r="N168" s="6"/>
    </row>
    <row r="169" spans="1:14" s="2" customFormat="1" ht="27.75" customHeight="1">
      <c r="A169" s="146"/>
      <c r="B169" s="92"/>
      <c r="C169" s="144"/>
      <c r="D169" s="144"/>
      <c r="E169" s="144"/>
      <c r="F169" s="144"/>
      <c r="G169" s="144"/>
      <c r="H169" s="144"/>
      <c r="I169" s="143"/>
      <c r="J169" s="143"/>
      <c r="K169" s="120"/>
      <c r="L169" s="145"/>
      <c r="M169" s="6"/>
      <c r="N169" s="6"/>
    </row>
    <row r="170" spans="1:14" s="2" customFormat="1" ht="27.75" customHeight="1">
      <c r="A170" s="146"/>
      <c r="B170" s="92"/>
      <c r="C170" s="144"/>
      <c r="D170" s="144"/>
      <c r="E170" s="144"/>
      <c r="F170" s="144"/>
      <c r="G170" s="144"/>
      <c r="H170" s="144"/>
      <c r="I170" s="143"/>
      <c r="J170" s="143"/>
      <c r="K170" s="120"/>
      <c r="L170" s="145"/>
      <c r="M170" s="6"/>
      <c r="N170" s="6"/>
    </row>
    <row r="171" spans="1:14" s="2" customFormat="1" ht="45" customHeight="1">
      <c r="A171" s="146"/>
      <c r="B171" s="92"/>
      <c r="C171" s="144"/>
      <c r="D171" s="144"/>
      <c r="E171" s="144"/>
      <c r="F171" s="144"/>
      <c r="G171" s="144"/>
      <c r="H171" s="144"/>
      <c r="I171" s="143"/>
      <c r="J171" s="143"/>
      <c r="K171" s="120"/>
      <c r="L171" s="145"/>
      <c r="M171" s="6"/>
      <c r="N171" s="6"/>
    </row>
    <row r="172" spans="1:14" s="2" customFormat="1" ht="39" customHeight="1">
      <c r="A172" s="146"/>
      <c r="B172" s="92"/>
      <c r="C172" s="144"/>
      <c r="D172" s="144"/>
      <c r="E172" s="144"/>
      <c r="F172" s="144"/>
      <c r="G172" s="144"/>
      <c r="H172" s="144"/>
      <c r="I172" s="143"/>
      <c r="J172" s="143"/>
      <c r="K172" s="120"/>
      <c r="L172" s="145"/>
      <c r="M172" s="6"/>
      <c r="N172" s="6"/>
    </row>
    <row r="173" spans="1:14" s="2" customFormat="1" ht="39" customHeight="1">
      <c r="A173" s="146"/>
      <c r="B173" s="92"/>
      <c r="C173" s="144"/>
      <c r="D173" s="144"/>
      <c r="E173" s="144"/>
      <c r="F173" s="144"/>
      <c r="G173" s="144"/>
      <c r="H173" s="144"/>
      <c r="I173" s="143"/>
      <c r="J173" s="143"/>
      <c r="K173" s="120"/>
      <c r="L173" s="145"/>
      <c r="M173" s="6"/>
      <c r="N173" s="6"/>
    </row>
    <row r="174" spans="1:14" s="2" customFormat="1" ht="17.25" customHeight="1" hidden="1">
      <c r="A174" s="146"/>
      <c r="B174" s="92"/>
      <c r="C174" s="144"/>
      <c r="D174" s="144"/>
      <c r="E174" s="144"/>
      <c r="F174" s="144"/>
      <c r="G174" s="144"/>
      <c r="H174" s="144"/>
      <c r="I174" s="143"/>
      <c r="J174" s="143"/>
      <c r="K174" s="120"/>
      <c r="L174" s="145"/>
      <c r="M174" s="6"/>
      <c r="N174" s="6"/>
    </row>
    <row r="175" spans="1:14" s="2" customFormat="1" ht="72" customHeight="1" hidden="1">
      <c r="A175" s="146"/>
      <c r="B175" s="92"/>
      <c r="C175" s="144"/>
      <c r="D175" s="144"/>
      <c r="E175" s="144"/>
      <c r="F175" s="144"/>
      <c r="G175" s="144"/>
      <c r="H175" s="144"/>
      <c r="I175" s="143"/>
      <c r="J175" s="143"/>
      <c r="K175" s="120"/>
      <c r="L175" s="145"/>
      <c r="M175" s="6"/>
      <c r="N175" s="6"/>
    </row>
    <row r="176" spans="1:14" s="2" customFormat="1" ht="36.75" customHeight="1" hidden="1">
      <c r="A176" s="146"/>
      <c r="B176" s="92"/>
      <c r="C176" s="144"/>
      <c r="D176" s="144"/>
      <c r="E176" s="144"/>
      <c r="F176" s="144"/>
      <c r="G176" s="144"/>
      <c r="H176" s="144"/>
      <c r="I176" s="143"/>
      <c r="J176" s="143"/>
      <c r="K176" s="120"/>
      <c r="L176" s="145"/>
      <c r="M176" s="6"/>
      <c r="N176" s="6"/>
    </row>
    <row r="177" spans="1:14" s="2" customFormat="1" ht="46.5" customHeight="1" hidden="1">
      <c r="A177" s="146"/>
      <c r="B177" s="92"/>
      <c r="C177" s="144"/>
      <c r="D177" s="144"/>
      <c r="E177" s="144"/>
      <c r="F177" s="144"/>
      <c r="G177" s="144"/>
      <c r="H177" s="144"/>
      <c r="I177" s="143"/>
      <c r="J177" s="143"/>
      <c r="K177" s="120"/>
      <c r="L177" s="145"/>
      <c r="M177" s="6"/>
      <c r="N177" s="6"/>
    </row>
    <row r="178" spans="1:14" s="2" customFormat="1" ht="70.5" customHeight="1" hidden="1">
      <c r="A178" s="146"/>
      <c r="B178" s="92"/>
      <c r="C178" s="144"/>
      <c r="D178" s="144"/>
      <c r="E178" s="144"/>
      <c r="F178" s="144"/>
      <c r="G178" s="144"/>
      <c r="H178" s="144"/>
      <c r="I178" s="143"/>
      <c r="J178" s="143"/>
      <c r="K178" s="120"/>
      <c r="L178" s="145"/>
      <c r="M178" s="6"/>
      <c r="N178" s="6"/>
    </row>
    <row r="179" spans="1:14" s="2" customFormat="1" ht="27" customHeight="1" hidden="1">
      <c r="A179" s="146"/>
      <c r="B179" s="92"/>
      <c r="C179" s="144"/>
      <c r="D179" s="144"/>
      <c r="E179" s="144"/>
      <c r="F179" s="144"/>
      <c r="G179" s="144"/>
      <c r="H179" s="144"/>
      <c r="I179" s="143"/>
      <c r="J179" s="143"/>
      <c r="K179" s="120"/>
      <c r="L179" s="145"/>
      <c r="M179" s="6"/>
      <c r="N179" s="6"/>
    </row>
    <row r="180" spans="1:14" s="2" customFormat="1" ht="27" customHeight="1" hidden="1">
      <c r="A180" s="146"/>
      <c r="B180" s="92"/>
      <c r="C180" s="144"/>
      <c r="D180" s="144"/>
      <c r="E180" s="144"/>
      <c r="F180" s="144"/>
      <c r="G180" s="144"/>
      <c r="H180" s="144"/>
      <c r="I180" s="143"/>
      <c r="J180" s="143"/>
      <c r="K180" s="120"/>
      <c r="L180" s="145"/>
      <c r="M180" s="6"/>
      <c r="N180" s="6"/>
    </row>
    <row r="181" spans="1:14" s="2" customFormat="1" ht="45" customHeight="1" hidden="1">
      <c r="A181" s="146"/>
      <c r="B181" s="92"/>
      <c r="C181" s="144"/>
      <c r="D181" s="144"/>
      <c r="E181" s="144"/>
      <c r="F181" s="144"/>
      <c r="G181" s="144"/>
      <c r="H181" s="144"/>
      <c r="I181" s="143"/>
      <c r="J181" s="143"/>
      <c r="K181" s="120"/>
      <c r="L181" s="145"/>
      <c r="M181" s="6"/>
      <c r="N181" s="6"/>
    </row>
    <row r="182" spans="1:14" s="2" customFormat="1" ht="43.5" customHeight="1" hidden="1">
      <c r="A182" s="146"/>
      <c r="B182" s="92"/>
      <c r="C182" s="144"/>
      <c r="D182" s="144"/>
      <c r="E182" s="144"/>
      <c r="F182" s="144"/>
      <c r="G182" s="144"/>
      <c r="H182" s="144"/>
      <c r="I182" s="143"/>
      <c r="J182" s="143"/>
      <c r="K182" s="120"/>
      <c r="L182" s="145"/>
      <c r="M182" s="6"/>
      <c r="N182" s="6"/>
    </row>
    <row r="183" spans="1:14" s="2" customFormat="1" ht="27" customHeight="1" hidden="1">
      <c r="A183" s="146"/>
      <c r="B183" s="92"/>
      <c r="C183" s="144"/>
      <c r="D183" s="144"/>
      <c r="E183" s="144"/>
      <c r="F183" s="144"/>
      <c r="G183" s="144"/>
      <c r="H183" s="144"/>
      <c r="I183" s="143"/>
      <c r="J183" s="143"/>
      <c r="K183" s="120"/>
      <c r="L183" s="145"/>
      <c r="M183" s="6"/>
      <c r="N183" s="6"/>
    </row>
    <row r="184" spans="1:14" s="2" customFormat="1" ht="27" customHeight="1" hidden="1">
      <c r="A184" s="146"/>
      <c r="B184" s="92"/>
      <c r="C184" s="144"/>
      <c r="D184" s="144"/>
      <c r="E184" s="144"/>
      <c r="F184" s="144"/>
      <c r="G184" s="144"/>
      <c r="H184" s="144"/>
      <c r="I184" s="143"/>
      <c r="J184" s="143"/>
      <c r="K184" s="120"/>
      <c r="L184" s="145"/>
      <c r="M184" s="6"/>
      <c r="N184" s="6"/>
    </row>
    <row r="185" spans="1:14" s="2" customFormat="1" ht="68.25" customHeight="1" hidden="1">
      <c r="A185" s="146"/>
      <c r="B185" s="92"/>
      <c r="C185" s="144"/>
      <c r="D185" s="144"/>
      <c r="E185" s="144"/>
      <c r="F185" s="144"/>
      <c r="G185" s="144"/>
      <c r="H185" s="144"/>
      <c r="I185" s="143"/>
      <c r="J185" s="143"/>
      <c r="K185" s="120"/>
      <c r="L185" s="145"/>
      <c r="M185" s="6"/>
      <c r="N185" s="6"/>
    </row>
    <row r="186" spans="1:14" s="2" customFormat="1" ht="27" customHeight="1" hidden="1">
      <c r="A186" s="146"/>
      <c r="B186" s="92"/>
      <c r="C186" s="144"/>
      <c r="D186" s="144"/>
      <c r="E186" s="144"/>
      <c r="F186" s="144"/>
      <c r="G186" s="144"/>
      <c r="H186" s="144"/>
      <c r="I186" s="143"/>
      <c r="J186" s="143"/>
      <c r="K186" s="120"/>
      <c r="L186" s="145"/>
      <c r="M186" s="6"/>
      <c r="N186" s="6"/>
    </row>
    <row r="187" spans="1:14" s="2" customFormat="1" ht="27" customHeight="1">
      <c r="A187" s="146"/>
      <c r="B187" s="92"/>
      <c r="C187" s="144"/>
      <c r="D187" s="144"/>
      <c r="E187" s="144"/>
      <c r="F187" s="144"/>
      <c r="G187" s="144"/>
      <c r="H187" s="144"/>
      <c r="I187" s="143"/>
      <c r="J187" s="143"/>
      <c r="K187" s="120"/>
      <c r="L187" s="145"/>
      <c r="M187" s="6"/>
      <c r="N187" s="6"/>
    </row>
    <row r="188" spans="1:14" s="2" customFormat="1" ht="27" customHeight="1">
      <c r="A188" s="146"/>
      <c r="B188" s="92"/>
      <c r="C188" s="144"/>
      <c r="D188" s="144"/>
      <c r="E188" s="144"/>
      <c r="F188" s="144"/>
      <c r="G188" s="144"/>
      <c r="H188" s="144"/>
      <c r="I188" s="143"/>
      <c r="J188" s="143"/>
      <c r="K188" s="120"/>
      <c r="L188" s="145"/>
      <c r="M188" s="6"/>
      <c r="N188" s="6"/>
    </row>
    <row r="189" spans="1:14" s="2" customFormat="1" ht="27" customHeight="1">
      <c r="A189" s="146"/>
      <c r="B189" s="92"/>
      <c r="C189" s="144"/>
      <c r="D189" s="144"/>
      <c r="E189" s="144"/>
      <c r="F189" s="144"/>
      <c r="G189" s="144"/>
      <c r="H189" s="144"/>
      <c r="I189" s="143"/>
      <c r="J189" s="143"/>
      <c r="K189" s="120"/>
      <c r="L189" s="145"/>
      <c r="M189" s="6"/>
      <c r="N189" s="6"/>
    </row>
    <row r="190" spans="1:14" s="2" customFormat="1" ht="27" customHeight="1">
      <c r="A190" s="146"/>
      <c r="B190" s="92"/>
      <c r="C190" s="144"/>
      <c r="D190" s="144"/>
      <c r="E190" s="144"/>
      <c r="F190" s="144"/>
      <c r="G190" s="144"/>
      <c r="H190" s="144"/>
      <c r="I190" s="143"/>
      <c r="J190" s="143"/>
      <c r="K190" s="120"/>
      <c r="L190" s="145"/>
      <c r="M190" s="6"/>
      <c r="N190" s="6"/>
    </row>
    <row r="191" spans="1:14" s="2" customFormat="1" ht="27" customHeight="1">
      <c r="A191" s="146"/>
      <c r="B191" s="92"/>
      <c r="C191" s="144"/>
      <c r="D191" s="144"/>
      <c r="E191" s="144"/>
      <c r="F191" s="144"/>
      <c r="G191" s="144"/>
      <c r="H191" s="144"/>
      <c r="I191" s="143"/>
      <c r="J191" s="143"/>
      <c r="K191" s="120"/>
      <c r="L191" s="145"/>
      <c r="M191" s="6"/>
      <c r="N191" s="6"/>
    </row>
    <row r="192" spans="1:14" s="2" customFormat="1" ht="26.25" customHeight="1">
      <c r="A192" s="146"/>
      <c r="B192" s="92"/>
      <c r="C192" s="144"/>
      <c r="D192" s="144"/>
      <c r="E192" s="144"/>
      <c r="F192" s="144"/>
      <c r="G192" s="144"/>
      <c r="H192" s="144"/>
      <c r="I192" s="143"/>
      <c r="J192" s="143"/>
      <c r="K192" s="120"/>
      <c r="L192" s="145"/>
      <c r="M192" s="6"/>
      <c r="N192" s="6"/>
    </row>
    <row r="193" spans="1:14" s="2" customFormat="1" ht="14.25" customHeight="1">
      <c r="A193" s="146"/>
      <c r="B193" s="92"/>
      <c r="C193" s="144"/>
      <c r="D193" s="144"/>
      <c r="E193" s="144"/>
      <c r="F193" s="144"/>
      <c r="G193" s="144"/>
      <c r="H193" s="144"/>
      <c r="I193" s="143"/>
      <c r="J193" s="143"/>
      <c r="K193" s="120"/>
      <c r="L193" s="145"/>
      <c r="M193" s="6"/>
      <c r="N193" s="6"/>
    </row>
    <row r="194" spans="1:14" s="2" customFormat="1" ht="17.25" customHeight="1">
      <c r="A194" s="146"/>
      <c r="B194" s="92"/>
      <c r="C194" s="144"/>
      <c r="D194" s="144"/>
      <c r="E194" s="144"/>
      <c r="F194" s="144"/>
      <c r="G194" s="144"/>
      <c r="H194" s="144"/>
      <c r="I194" s="143"/>
      <c r="J194" s="143"/>
      <c r="K194" s="120"/>
      <c r="L194" s="120"/>
      <c r="M194" s="6"/>
      <c r="N194" s="6"/>
    </row>
    <row r="195" spans="1:14" s="2" customFormat="1" ht="21.75" customHeight="1">
      <c r="A195" s="146"/>
      <c r="B195" s="92"/>
      <c r="C195" s="144"/>
      <c r="D195" s="144"/>
      <c r="E195" s="144"/>
      <c r="F195" s="144"/>
      <c r="G195" s="144"/>
      <c r="H195" s="144"/>
      <c r="I195" s="143"/>
      <c r="J195" s="143"/>
      <c r="K195" s="120"/>
      <c r="L195" s="120"/>
      <c r="M195" s="6"/>
      <c r="N195" s="6"/>
    </row>
    <row r="196" spans="1:14" s="2" customFormat="1" ht="66" customHeight="1" hidden="1">
      <c r="A196" s="146"/>
      <c r="B196" s="92"/>
      <c r="C196" s="144"/>
      <c r="D196" s="144"/>
      <c r="E196" s="144"/>
      <c r="F196" s="144"/>
      <c r="G196" s="144"/>
      <c r="H196" s="144"/>
      <c r="I196" s="143"/>
      <c r="J196" s="143"/>
      <c r="K196" s="120"/>
      <c r="L196" s="120"/>
      <c r="M196" s="6"/>
      <c r="N196" s="6"/>
    </row>
    <row r="197" spans="1:14" s="2" customFormat="1" ht="27.75" customHeight="1" hidden="1">
      <c r="A197" s="146"/>
      <c r="B197" s="92"/>
      <c r="C197" s="144"/>
      <c r="D197" s="144"/>
      <c r="E197" s="144"/>
      <c r="F197" s="144"/>
      <c r="G197" s="144"/>
      <c r="H197" s="144"/>
      <c r="I197" s="143"/>
      <c r="J197" s="143"/>
      <c r="K197" s="120"/>
      <c r="L197" s="120"/>
      <c r="M197" s="6"/>
      <c r="N197" s="6"/>
    </row>
    <row r="198" spans="1:14" s="13" customFormat="1" ht="15.75">
      <c r="A198" s="114"/>
      <c r="B198" s="89"/>
      <c r="C198" s="93"/>
      <c r="D198" s="93"/>
      <c r="E198" s="93"/>
      <c r="F198" s="93"/>
      <c r="G198" s="93"/>
      <c r="H198" s="93"/>
      <c r="I198" s="121"/>
      <c r="J198" s="121"/>
      <c r="K198" s="120"/>
      <c r="L198" s="120"/>
      <c r="M198" s="14"/>
      <c r="N198" s="14"/>
    </row>
    <row r="199" spans="1:14" s="13" customFormat="1" ht="24" customHeight="1">
      <c r="A199" s="114"/>
      <c r="B199" s="89"/>
      <c r="C199" s="93"/>
      <c r="D199" s="93"/>
      <c r="E199" s="93"/>
      <c r="F199" s="93"/>
      <c r="G199" s="93"/>
      <c r="H199" s="93"/>
      <c r="I199" s="121"/>
      <c r="J199" s="121"/>
      <c r="K199" s="120"/>
      <c r="L199" s="120"/>
      <c r="M199" s="14"/>
      <c r="N199" s="14"/>
    </row>
    <row r="200" spans="1:14" s="13" customFormat="1" ht="77.25" customHeight="1">
      <c r="A200" s="114"/>
      <c r="B200" s="89"/>
      <c r="C200" s="93"/>
      <c r="D200" s="93"/>
      <c r="E200" s="93"/>
      <c r="F200" s="93"/>
      <c r="G200" s="93"/>
      <c r="H200" s="93"/>
      <c r="I200" s="121"/>
      <c r="J200" s="121"/>
      <c r="K200" s="120"/>
      <c r="L200" s="120"/>
      <c r="M200" s="14"/>
      <c r="N200" s="14"/>
    </row>
    <row r="201" spans="1:14" s="13" customFormat="1" ht="63.75" customHeight="1">
      <c r="A201" s="114"/>
      <c r="B201" s="89"/>
      <c r="C201" s="93"/>
      <c r="D201" s="93"/>
      <c r="E201" s="93"/>
      <c r="F201" s="93"/>
      <c r="G201" s="93"/>
      <c r="H201" s="93"/>
      <c r="I201" s="121"/>
      <c r="J201" s="121"/>
      <c r="K201" s="120"/>
      <c r="L201" s="120"/>
      <c r="M201" s="14"/>
      <c r="N201" s="14"/>
    </row>
    <row r="202" spans="1:14" s="13" customFormat="1" ht="37.5" customHeight="1">
      <c r="A202" s="114"/>
      <c r="B202" s="89"/>
      <c r="C202" s="93"/>
      <c r="D202" s="93"/>
      <c r="E202" s="93"/>
      <c r="F202" s="93"/>
      <c r="G202" s="93"/>
      <c r="H202" s="93"/>
      <c r="I202" s="121"/>
      <c r="J202" s="121"/>
      <c r="K202" s="120"/>
      <c r="L202" s="120"/>
      <c r="M202" s="14"/>
      <c r="N202" s="14"/>
    </row>
    <row r="203" spans="1:14" s="13" customFormat="1" ht="30" customHeight="1">
      <c r="A203" s="114"/>
      <c r="B203" s="89"/>
      <c r="C203" s="93"/>
      <c r="D203" s="93"/>
      <c r="E203" s="93"/>
      <c r="F203" s="93"/>
      <c r="G203" s="93"/>
      <c r="H203" s="93"/>
      <c r="I203" s="121"/>
      <c r="J203" s="121"/>
      <c r="K203" s="120"/>
      <c r="L203" s="120"/>
      <c r="M203" s="14"/>
      <c r="N203" s="14"/>
    </row>
    <row r="204" spans="1:14" s="13" customFormat="1" ht="20.25" customHeight="1">
      <c r="A204" s="114"/>
      <c r="B204" s="89"/>
      <c r="C204" s="93"/>
      <c r="D204" s="93"/>
      <c r="E204" s="93"/>
      <c r="F204" s="93"/>
      <c r="G204" s="93"/>
      <c r="H204" s="93"/>
      <c r="I204" s="121"/>
      <c r="J204" s="121"/>
      <c r="K204" s="120"/>
      <c r="L204" s="120"/>
      <c r="M204" s="14"/>
      <c r="N204" s="14"/>
    </row>
    <row r="205" spans="1:14" s="13" customFormat="1" ht="28.5" customHeight="1">
      <c r="A205" s="114"/>
      <c r="B205" s="89"/>
      <c r="C205" s="93"/>
      <c r="D205" s="93"/>
      <c r="E205" s="93"/>
      <c r="F205" s="93"/>
      <c r="G205" s="93"/>
      <c r="H205" s="93"/>
      <c r="I205" s="121"/>
      <c r="J205" s="121"/>
      <c r="K205" s="120"/>
      <c r="L205" s="120"/>
      <c r="M205" s="14"/>
      <c r="N205" s="14"/>
    </row>
    <row r="206" spans="1:14" s="13" customFormat="1" ht="20.25" customHeight="1">
      <c r="A206" s="114"/>
      <c r="B206" s="89"/>
      <c r="C206" s="93"/>
      <c r="D206" s="93"/>
      <c r="E206" s="93"/>
      <c r="F206" s="93"/>
      <c r="G206" s="93"/>
      <c r="H206" s="93"/>
      <c r="I206" s="121"/>
      <c r="J206" s="121"/>
      <c r="K206" s="120"/>
      <c r="L206" s="120"/>
      <c r="M206" s="14"/>
      <c r="N206" s="14"/>
    </row>
    <row r="207" spans="1:14" s="13" customFormat="1" ht="20.25" customHeight="1">
      <c r="A207" s="114"/>
      <c r="B207" s="89"/>
      <c r="C207" s="93"/>
      <c r="D207" s="93"/>
      <c r="E207" s="93"/>
      <c r="F207" s="93"/>
      <c r="G207" s="93"/>
      <c r="H207" s="93"/>
      <c r="I207" s="121"/>
      <c r="J207" s="121"/>
      <c r="K207" s="120"/>
      <c r="L207" s="120"/>
      <c r="M207" s="14"/>
      <c r="N207" s="14"/>
    </row>
    <row r="208" spans="1:14" s="13" customFormat="1" ht="39" customHeight="1">
      <c r="A208" s="114"/>
      <c r="B208" s="89"/>
      <c r="C208" s="93"/>
      <c r="D208" s="93"/>
      <c r="E208" s="93"/>
      <c r="F208" s="93"/>
      <c r="G208" s="93"/>
      <c r="H208" s="93"/>
      <c r="I208" s="121"/>
      <c r="J208" s="121"/>
      <c r="K208" s="120"/>
      <c r="L208" s="120"/>
      <c r="M208" s="14"/>
      <c r="N208" s="14"/>
    </row>
    <row r="209" spans="1:14" s="13" customFormat="1" ht="20.25" customHeight="1">
      <c r="A209" s="114"/>
      <c r="B209" s="89"/>
      <c r="C209" s="93"/>
      <c r="D209" s="93"/>
      <c r="E209" s="93"/>
      <c r="F209" s="93"/>
      <c r="G209" s="93"/>
      <c r="H209" s="93"/>
      <c r="I209" s="121"/>
      <c r="J209" s="121"/>
      <c r="K209" s="120"/>
      <c r="L209" s="120"/>
      <c r="M209" s="14"/>
      <c r="N209" s="14"/>
    </row>
    <row r="210" spans="1:14" s="15" customFormat="1" ht="16.5" customHeight="1">
      <c r="A210" s="114"/>
      <c r="B210" s="89"/>
      <c r="C210" s="93"/>
      <c r="D210" s="93"/>
      <c r="E210" s="93"/>
      <c r="F210" s="93"/>
      <c r="G210" s="93"/>
      <c r="H210" s="93"/>
      <c r="I210" s="121"/>
      <c r="J210" s="121"/>
      <c r="K210" s="120"/>
      <c r="L210" s="120"/>
      <c r="M210" s="16"/>
      <c r="N210" s="16"/>
    </row>
    <row r="211" spans="1:14" s="8" customFormat="1" ht="45" customHeight="1">
      <c r="A211" s="114"/>
      <c r="B211" s="89"/>
      <c r="C211" s="89"/>
      <c r="D211" s="89"/>
      <c r="E211" s="89"/>
      <c r="F211" s="89"/>
      <c r="G211" s="89"/>
      <c r="H211" s="89"/>
      <c r="I211" s="121"/>
      <c r="J211" s="121"/>
      <c r="K211" s="120"/>
      <c r="L211" s="120"/>
      <c r="M211" s="22"/>
      <c r="N211" s="22"/>
    </row>
    <row r="212" spans="1:14" s="13" customFormat="1" ht="28.5" customHeight="1">
      <c r="A212" s="114"/>
      <c r="B212" s="89"/>
      <c r="C212" s="89"/>
      <c r="D212" s="89"/>
      <c r="E212" s="89"/>
      <c r="F212" s="89"/>
      <c r="G212" s="89"/>
      <c r="H212" s="89"/>
      <c r="I212" s="121"/>
      <c r="J212" s="121"/>
      <c r="K212" s="120"/>
      <c r="L212" s="120"/>
      <c r="M212" s="14"/>
      <c r="N212" s="14"/>
    </row>
    <row r="213" spans="1:14" s="13" customFormat="1" ht="23.25" customHeight="1">
      <c r="A213" s="114"/>
      <c r="B213" s="89"/>
      <c r="C213" s="89"/>
      <c r="D213" s="89"/>
      <c r="E213" s="89"/>
      <c r="F213" s="89"/>
      <c r="G213" s="89"/>
      <c r="H213" s="89"/>
      <c r="I213" s="121"/>
      <c r="J213" s="121"/>
      <c r="K213" s="145"/>
      <c r="L213" s="145"/>
      <c r="M213" s="14"/>
      <c r="N213" s="14"/>
    </row>
    <row r="214" spans="1:14" s="13" customFormat="1" ht="18.75" customHeight="1">
      <c r="A214" s="114"/>
      <c r="B214" s="89"/>
      <c r="C214" s="89"/>
      <c r="D214" s="89"/>
      <c r="E214" s="89"/>
      <c r="F214" s="89"/>
      <c r="G214" s="89"/>
      <c r="H214" s="89"/>
      <c r="I214" s="121"/>
      <c r="J214" s="121"/>
      <c r="K214" s="120"/>
      <c r="L214" s="120"/>
      <c r="M214" s="14"/>
      <c r="N214" s="14"/>
    </row>
    <row r="215" spans="1:14" s="13" customFormat="1" ht="20.25" customHeight="1">
      <c r="A215" s="114"/>
      <c r="B215" s="89"/>
      <c r="C215" s="89"/>
      <c r="D215" s="89"/>
      <c r="E215" s="89"/>
      <c r="F215" s="89"/>
      <c r="G215" s="89"/>
      <c r="H215" s="89"/>
      <c r="I215" s="121"/>
      <c r="J215" s="121"/>
      <c r="K215" s="120"/>
      <c r="L215" s="120"/>
      <c r="M215" s="14"/>
      <c r="N215" s="14"/>
    </row>
    <row r="216" spans="1:14" s="13" customFormat="1" ht="27" customHeight="1">
      <c r="A216" s="114"/>
      <c r="B216" s="89"/>
      <c r="C216" s="89"/>
      <c r="D216" s="89"/>
      <c r="E216" s="89"/>
      <c r="F216" s="89"/>
      <c r="G216" s="89"/>
      <c r="H216" s="89"/>
      <c r="I216" s="121"/>
      <c r="J216" s="121"/>
      <c r="K216" s="120"/>
      <c r="L216" s="120"/>
      <c r="M216" s="14"/>
      <c r="N216" s="14"/>
    </row>
    <row r="217" spans="1:14" s="20" customFormat="1" ht="18">
      <c r="A217" s="114"/>
      <c r="B217" s="89"/>
      <c r="C217" s="89"/>
      <c r="D217" s="89"/>
      <c r="E217" s="89"/>
      <c r="F217" s="89"/>
      <c r="G217" s="89"/>
      <c r="H217" s="89"/>
      <c r="I217" s="121"/>
      <c r="J217" s="121"/>
      <c r="K217" s="120"/>
      <c r="L217" s="120"/>
      <c r="M217" s="21"/>
      <c r="N217" s="21"/>
    </row>
    <row r="218" spans="1:14" s="4" customFormat="1" ht="15.75">
      <c r="A218" s="114"/>
      <c r="B218" s="89"/>
      <c r="C218" s="89"/>
      <c r="D218" s="89"/>
      <c r="E218" s="89"/>
      <c r="F218" s="89"/>
      <c r="G218" s="89"/>
      <c r="H218" s="89"/>
      <c r="I218" s="121"/>
      <c r="J218" s="121"/>
      <c r="K218" s="120"/>
      <c r="L218" s="120"/>
      <c r="M218" s="5"/>
      <c r="N218" s="5"/>
    </row>
    <row r="219" spans="1:12" ht="15.75">
      <c r="A219" s="114"/>
      <c r="B219" s="89"/>
      <c r="C219" s="89"/>
      <c r="D219" s="89"/>
      <c r="E219" s="89"/>
      <c r="F219" s="89"/>
      <c r="G219" s="89"/>
      <c r="H219" s="89"/>
      <c r="I219" s="121"/>
      <c r="J219" s="121"/>
      <c r="K219" s="145"/>
      <c r="L219" s="145"/>
    </row>
    <row r="220" spans="1:12" ht="15.75">
      <c r="A220" s="114"/>
      <c r="B220" s="89"/>
      <c r="C220" s="89"/>
      <c r="D220" s="89"/>
      <c r="E220" s="89"/>
      <c r="F220" s="89"/>
      <c r="G220" s="89"/>
      <c r="H220" s="89"/>
      <c r="I220" s="121"/>
      <c r="J220" s="121"/>
      <c r="K220" s="120"/>
      <c r="L220" s="120"/>
    </row>
    <row r="221" spans="1:12" ht="15.75">
      <c r="A221" s="114"/>
      <c r="B221" s="89"/>
      <c r="C221" s="89"/>
      <c r="D221" s="89"/>
      <c r="E221" s="89"/>
      <c r="F221" s="89"/>
      <c r="G221" s="89"/>
      <c r="H221" s="89"/>
      <c r="I221" s="121"/>
      <c r="J221" s="121"/>
      <c r="K221" s="118"/>
      <c r="L221" s="118"/>
    </row>
    <row r="222" spans="1:12" ht="15.75">
      <c r="A222" s="114"/>
      <c r="B222" s="89"/>
      <c r="C222" s="89"/>
      <c r="D222" s="89"/>
      <c r="E222" s="89"/>
      <c r="F222" s="89"/>
      <c r="G222" s="89"/>
      <c r="H222" s="89"/>
      <c r="I222" s="121"/>
      <c r="J222" s="121"/>
      <c r="K222" s="118"/>
      <c r="L222" s="118"/>
    </row>
    <row r="223" spans="1:12" ht="15.75">
      <c r="A223" s="114"/>
      <c r="B223" s="89"/>
      <c r="C223" s="89"/>
      <c r="D223" s="89"/>
      <c r="E223" s="89"/>
      <c r="F223" s="89"/>
      <c r="G223" s="89"/>
      <c r="H223" s="89"/>
      <c r="I223" s="121"/>
      <c r="J223" s="121"/>
      <c r="K223" s="118"/>
      <c r="L223" s="118"/>
    </row>
    <row r="224" spans="1:12" ht="15.75">
      <c r="A224" s="114"/>
      <c r="B224" s="89"/>
      <c r="C224" s="89"/>
      <c r="D224" s="89"/>
      <c r="E224" s="89"/>
      <c r="F224" s="89"/>
      <c r="G224" s="89"/>
      <c r="H224" s="89"/>
      <c r="I224" s="121"/>
      <c r="J224" s="121"/>
      <c r="K224" s="118"/>
      <c r="L224" s="118"/>
    </row>
    <row r="225" spans="1:12" ht="15.75">
      <c r="A225" s="114"/>
      <c r="B225" s="89"/>
      <c r="C225" s="89"/>
      <c r="D225" s="89"/>
      <c r="E225" s="89"/>
      <c r="F225" s="89"/>
      <c r="G225" s="89"/>
      <c r="H225" s="89"/>
      <c r="I225" s="121"/>
      <c r="J225" s="121"/>
      <c r="K225" s="118"/>
      <c r="L225" s="118"/>
    </row>
    <row r="226" spans="1:14" ht="15.75">
      <c r="A226" s="114"/>
      <c r="B226" s="89"/>
      <c r="C226" s="89"/>
      <c r="D226" s="89"/>
      <c r="E226" s="89"/>
      <c r="F226" s="89"/>
      <c r="G226" s="89"/>
      <c r="H226" s="89"/>
      <c r="I226" s="121"/>
      <c r="J226" s="121"/>
      <c r="K226" s="118"/>
      <c r="L226" s="118"/>
      <c r="M226"/>
      <c r="N226"/>
    </row>
    <row r="227" spans="1:14" ht="15.75">
      <c r="A227" s="114"/>
      <c r="B227" s="89"/>
      <c r="C227" s="89"/>
      <c r="D227" s="89"/>
      <c r="E227" s="89"/>
      <c r="F227" s="89"/>
      <c r="G227" s="89"/>
      <c r="H227" s="89"/>
      <c r="I227" s="121"/>
      <c r="J227" s="121"/>
      <c r="K227" s="118"/>
      <c r="L227" s="118"/>
      <c r="M227"/>
      <c r="N227"/>
    </row>
    <row r="228" spans="1:14" ht="15.75">
      <c r="A228" s="114"/>
      <c r="B228" s="89"/>
      <c r="C228" s="89"/>
      <c r="D228" s="89"/>
      <c r="E228" s="89"/>
      <c r="F228" s="89"/>
      <c r="G228" s="89"/>
      <c r="H228" s="89"/>
      <c r="I228" s="121"/>
      <c r="J228" s="121"/>
      <c r="K228" s="89"/>
      <c r="L228" s="89"/>
      <c r="M228"/>
      <c r="N228"/>
    </row>
    <row r="229" spans="1:14" ht="15.75">
      <c r="A229" s="114"/>
      <c r="B229" s="89"/>
      <c r="C229" s="89"/>
      <c r="D229" s="89"/>
      <c r="E229" s="89"/>
      <c r="F229" s="89"/>
      <c r="G229" s="89"/>
      <c r="H229" s="89"/>
      <c r="I229" s="121"/>
      <c r="J229" s="121"/>
      <c r="K229" s="89"/>
      <c r="L229" s="89"/>
      <c r="M229"/>
      <c r="N229"/>
    </row>
    <row r="230" spans="1:14" ht="15.75">
      <c r="A230" s="114"/>
      <c r="B230" s="89"/>
      <c r="C230" s="89"/>
      <c r="D230" s="89"/>
      <c r="E230" s="89"/>
      <c r="F230" s="89"/>
      <c r="G230" s="89"/>
      <c r="H230" s="89"/>
      <c r="I230" s="121"/>
      <c r="J230" s="121"/>
      <c r="K230" s="89"/>
      <c r="L230" s="89"/>
      <c r="M230"/>
      <c r="N230"/>
    </row>
    <row r="231" spans="1:14" ht="15.75">
      <c r="A231" s="114"/>
      <c r="B231" s="89"/>
      <c r="C231" s="89"/>
      <c r="D231" s="89"/>
      <c r="E231" s="89"/>
      <c r="F231" s="89"/>
      <c r="G231" s="89"/>
      <c r="H231" s="89"/>
      <c r="I231" s="121"/>
      <c r="J231" s="121"/>
      <c r="K231" s="89"/>
      <c r="L231" s="89"/>
      <c r="M231"/>
      <c r="N231"/>
    </row>
    <row r="232" spans="1:14" ht="15.75">
      <c r="A232" s="114"/>
      <c r="B232" s="89"/>
      <c r="C232" s="89"/>
      <c r="D232" s="89"/>
      <c r="E232" s="89"/>
      <c r="F232" s="89"/>
      <c r="G232" s="89"/>
      <c r="H232" s="89"/>
      <c r="I232" s="121"/>
      <c r="J232" s="121"/>
      <c r="K232" s="89"/>
      <c r="L232" s="89"/>
      <c r="M232"/>
      <c r="N232"/>
    </row>
    <row r="233" spans="1:14" ht="15.75">
      <c r="A233" s="114"/>
      <c r="B233" s="89"/>
      <c r="C233" s="89"/>
      <c r="D233" s="89"/>
      <c r="E233" s="89"/>
      <c r="F233" s="89"/>
      <c r="G233" s="89"/>
      <c r="H233" s="89"/>
      <c r="I233" s="121"/>
      <c r="J233" s="121"/>
      <c r="K233" s="89"/>
      <c r="L233" s="89"/>
      <c r="M233"/>
      <c r="N233"/>
    </row>
    <row r="234" spans="1:14" ht="15.75">
      <c r="A234" s="114"/>
      <c r="B234" s="89"/>
      <c r="C234" s="89"/>
      <c r="D234" s="89"/>
      <c r="E234" s="89"/>
      <c r="F234" s="89"/>
      <c r="G234" s="89"/>
      <c r="H234" s="89"/>
      <c r="I234" s="121"/>
      <c r="J234" s="121"/>
      <c r="K234" s="89"/>
      <c r="L234" s="89"/>
      <c r="M234"/>
      <c r="N234"/>
    </row>
    <row r="235" spans="1:14" ht="15.75">
      <c r="A235" s="114"/>
      <c r="B235" s="89"/>
      <c r="C235" s="89"/>
      <c r="D235" s="89"/>
      <c r="E235" s="89"/>
      <c r="F235" s="89"/>
      <c r="G235" s="89"/>
      <c r="H235" s="89"/>
      <c r="I235" s="121"/>
      <c r="J235" s="121"/>
      <c r="K235" s="89"/>
      <c r="L235" s="89"/>
      <c r="M235"/>
      <c r="N235"/>
    </row>
    <row r="236" spans="1:14" ht="15.75">
      <c r="A236" s="114"/>
      <c r="B236" s="89"/>
      <c r="C236" s="89"/>
      <c r="D236" s="89"/>
      <c r="E236" s="89"/>
      <c r="F236" s="89"/>
      <c r="G236" s="89"/>
      <c r="H236" s="89"/>
      <c r="I236" s="121"/>
      <c r="J236" s="121"/>
      <c r="K236" s="89"/>
      <c r="L236" s="89"/>
      <c r="M236"/>
      <c r="N236"/>
    </row>
    <row r="237" spans="1:14" ht="15.75">
      <c r="A237" s="114"/>
      <c r="B237" s="89"/>
      <c r="C237" s="89"/>
      <c r="D237" s="89"/>
      <c r="E237" s="89"/>
      <c r="F237" s="89"/>
      <c r="G237" s="89"/>
      <c r="H237" s="89"/>
      <c r="I237" s="121"/>
      <c r="J237" s="121"/>
      <c r="K237" s="89"/>
      <c r="L237" s="89"/>
      <c r="M237"/>
      <c r="N237"/>
    </row>
    <row r="238" spans="1:14" ht="15.75">
      <c r="A238" s="114"/>
      <c r="B238" s="89"/>
      <c r="C238" s="89"/>
      <c r="D238" s="89"/>
      <c r="E238" s="89"/>
      <c r="F238" s="89"/>
      <c r="G238" s="89"/>
      <c r="H238" s="89"/>
      <c r="I238" s="121"/>
      <c r="J238" s="121"/>
      <c r="K238" s="89"/>
      <c r="L238" s="89"/>
      <c r="M238"/>
      <c r="N238"/>
    </row>
    <row r="239" spans="1:14" ht="15.75">
      <c r="A239" s="114"/>
      <c r="B239" s="89"/>
      <c r="C239" s="89"/>
      <c r="D239" s="89"/>
      <c r="E239" s="89"/>
      <c r="F239" s="89"/>
      <c r="G239" s="89"/>
      <c r="H239" s="89"/>
      <c r="I239" s="121"/>
      <c r="J239" s="121"/>
      <c r="K239" s="89"/>
      <c r="L239" s="89"/>
      <c r="M239"/>
      <c r="N239"/>
    </row>
    <row r="240" spans="1:14" ht="15.75">
      <c r="A240" s="114"/>
      <c r="B240" s="89"/>
      <c r="C240" s="89"/>
      <c r="D240" s="89"/>
      <c r="E240" s="89"/>
      <c r="F240" s="89"/>
      <c r="G240" s="89"/>
      <c r="H240" s="89"/>
      <c r="I240" s="121"/>
      <c r="J240" s="121"/>
      <c r="K240" s="89"/>
      <c r="L240" s="89"/>
      <c r="M240"/>
      <c r="N240"/>
    </row>
    <row r="241" spans="1:14" ht="15.75">
      <c r="A241" s="114"/>
      <c r="B241" s="89"/>
      <c r="C241" s="89"/>
      <c r="D241" s="89"/>
      <c r="E241" s="89"/>
      <c r="F241" s="89"/>
      <c r="G241" s="89"/>
      <c r="H241" s="89"/>
      <c r="I241" s="121"/>
      <c r="J241" s="121"/>
      <c r="K241" s="89"/>
      <c r="L241" s="89"/>
      <c r="M241"/>
      <c r="N241"/>
    </row>
    <row r="242" spans="1:14" ht="15.75">
      <c r="A242" s="114"/>
      <c r="B242" s="89"/>
      <c r="C242" s="89"/>
      <c r="D242" s="89"/>
      <c r="E242" s="89"/>
      <c r="F242" s="89"/>
      <c r="G242" s="89"/>
      <c r="H242" s="89"/>
      <c r="I242" s="121"/>
      <c r="J242" s="121"/>
      <c r="K242" s="89"/>
      <c r="L242" s="89"/>
      <c r="M242"/>
      <c r="N242"/>
    </row>
    <row r="243" spans="1:14" ht="15.75">
      <c r="A243" s="114"/>
      <c r="B243" s="89"/>
      <c r="C243" s="89"/>
      <c r="D243" s="89"/>
      <c r="E243" s="89"/>
      <c r="F243" s="89"/>
      <c r="G243" s="89"/>
      <c r="H243" s="89"/>
      <c r="I243" s="121"/>
      <c r="J243" s="121"/>
      <c r="K243" s="89"/>
      <c r="L243" s="89"/>
      <c r="M243"/>
      <c r="N243"/>
    </row>
    <row r="244" spans="1:14" ht="15.75">
      <c r="A244" s="114"/>
      <c r="B244" s="89"/>
      <c r="C244" s="89"/>
      <c r="D244" s="89"/>
      <c r="E244" s="89"/>
      <c r="F244" s="89"/>
      <c r="G244" s="89"/>
      <c r="H244" s="89"/>
      <c r="I244" s="121"/>
      <c r="J244" s="121"/>
      <c r="K244" s="89"/>
      <c r="L244" s="89"/>
      <c r="M244"/>
      <c r="N244"/>
    </row>
    <row r="245" spans="1:14" ht="15.75">
      <c r="A245" s="114"/>
      <c r="B245" s="89"/>
      <c r="C245" s="89"/>
      <c r="D245" s="89"/>
      <c r="E245" s="89"/>
      <c r="F245" s="89"/>
      <c r="G245" s="89"/>
      <c r="H245" s="89"/>
      <c r="I245" s="121"/>
      <c r="J245" s="121"/>
      <c r="K245" s="89"/>
      <c r="L245" s="89"/>
      <c r="M245"/>
      <c r="N245"/>
    </row>
    <row r="246" spans="1:14" ht="15.75">
      <c r="A246" s="114"/>
      <c r="B246" s="89"/>
      <c r="C246" s="89"/>
      <c r="D246" s="89"/>
      <c r="E246" s="89"/>
      <c r="F246" s="89"/>
      <c r="G246" s="89"/>
      <c r="H246" s="89"/>
      <c r="I246" s="121"/>
      <c r="J246" s="121"/>
      <c r="K246" s="89"/>
      <c r="L246" s="89"/>
      <c r="M246"/>
      <c r="N246"/>
    </row>
    <row r="247" spans="1:14" ht="15.75">
      <c r="A247" s="114"/>
      <c r="B247" s="89"/>
      <c r="C247" s="89"/>
      <c r="D247" s="89"/>
      <c r="E247" s="89"/>
      <c r="F247" s="89"/>
      <c r="G247" s="89"/>
      <c r="H247" s="89"/>
      <c r="I247" s="121"/>
      <c r="J247" s="121"/>
      <c r="K247" s="89"/>
      <c r="L247" s="89"/>
      <c r="M247"/>
      <c r="N247"/>
    </row>
    <row r="248" spans="1:14" ht="15.75">
      <c r="A248" s="114"/>
      <c r="B248" s="89"/>
      <c r="C248" s="89"/>
      <c r="D248" s="89"/>
      <c r="E248" s="89"/>
      <c r="F248" s="89"/>
      <c r="G248" s="89"/>
      <c r="H248" s="89"/>
      <c r="I248" s="121"/>
      <c r="J248" s="121"/>
      <c r="K248" s="89"/>
      <c r="L248" s="89"/>
      <c r="M248"/>
      <c r="N248"/>
    </row>
    <row r="249" spans="1:14" ht="15.75">
      <c r="A249" s="114"/>
      <c r="B249" s="89"/>
      <c r="C249" s="89"/>
      <c r="D249" s="89"/>
      <c r="E249" s="89"/>
      <c r="F249" s="89"/>
      <c r="G249" s="89"/>
      <c r="H249" s="89"/>
      <c r="I249" s="121"/>
      <c r="J249" s="121"/>
      <c r="K249" s="89"/>
      <c r="L249" s="89"/>
      <c r="M249"/>
      <c r="N249"/>
    </row>
    <row r="250" spans="1:14" ht="15.75">
      <c r="A250" s="114"/>
      <c r="B250" s="89"/>
      <c r="C250" s="89"/>
      <c r="D250" s="89"/>
      <c r="E250" s="89"/>
      <c r="F250" s="89"/>
      <c r="G250" s="89"/>
      <c r="H250" s="89"/>
      <c r="I250" s="121"/>
      <c r="J250" s="121"/>
      <c r="K250" s="89"/>
      <c r="L250" s="89"/>
      <c r="M250"/>
      <c r="N250"/>
    </row>
    <row r="251" spans="1:14" ht="15.75">
      <c r="A251" s="114"/>
      <c r="B251" s="89"/>
      <c r="C251" s="89"/>
      <c r="D251" s="89"/>
      <c r="E251" s="89"/>
      <c r="F251" s="89"/>
      <c r="G251" s="89"/>
      <c r="H251" s="89"/>
      <c r="I251" s="121"/>
      <c r="J251" s="121"/>
      <c r="K251" s="89"/>
      <c r="L251" s="89"/>
      <c r="M251"/>
      <c r="N251"/>
    </row>
    <row r="252" spans="1:14" ht="15.75">
      <c r="A252" s="114"/>
      <c r="B252" s="89"/>
      <c r="C252" s="89"/>
      <c r="D252" s="89"/>
      <c r="E252" s="89"/>
      <c r="F252" s="89"/>
      <c r="G252" s="89"/>
      <c r="H252" s="89"/>
      <c r="I252" s="121"/>
      <c r="J252" s="121"/>
      <c r="K252" s="89"/>
      <c r="L252" s="89"/>
      <c r="M252"/>
      <c r="N252"/>
    </row>
    <row r="253" spans="1:14" ht="15.75">
      <c r="A253" s="114"/>
      <c r="B253" s="89"/>
      <c r="C253" s="89"/>
      <c r="D253" s="89"/>
      <c r="E253" s="89"/>
      <c r="F253" s="89"/>
      <c r="G253" s="89"/>
      <c r="H253" s="89"/>
      <c r="I253" s="121"/>
      <c r="J253" s="121"/>
      <c r="K253" s="89"/>
      <c r="L253" s="89"/>
      <c r="M253"/>
      <c r="N253"/>
    </row>
    <row r="254" spans="1:14" ht="15.75">
      <c r="A254" s="114"/>
      <c r="B254" s="89"/>
      <c r="C254" s="89"/>
      <c r="D254" s="89"/>
      <c r="E254" s="89"/>
      <c r="F254" s="89"/>
      <c r="G254" s="89"/>
      <c r="H254" s="89"/>
      <c r="I254" s="121"/>
      <c r="J254" s="121"/>
      <c r="K254" s="89"/>
      <c r="L254" s="89"/>
      <c r="M254"/>
      <c r="N254"/>
    </row>
    <row r="255" spans="1:14" ht="15.75">
      <c r="A255" s="114"/>
      <c r="B255" s="89"/>
      <c r="C255" s="89"/>
      <c r="D255" s="89"/>
      <c r="E255" s="89"/>
      <c r="F255" s="89"/>
      <c r="G255" s="89"/>
      <c r="H255" s="89"/>
      <c r="I255" s="121"/>
      <c r="J255" s="121"/>
      <c r="K255" s="89"/>
      <c r="L255" s="89"/>
      <c r="M255"/>
      <c r="N255"/>
    </row>
    <row r="256" spans="1:14" ht="15.75">
      <c r="A256" s="114"/>
      <c r="B256" s="89"/>
      <c r="C256" s="89"/>
      <c r="D256" s="89"/>
      <c r="E256" s="89"/>
      <c r="F256" s="89"/>
      <c r="G256" s="89"/>
      <c r="H256" s="89"/>
      <c r="I256" s="121"/>
      <c r="J256" s="121"/>
      <c r="K256" s="89"/>
      <c r="L256" s="89"/>
      <c r="M256"/>
      <c r="N256"/>
    </row>
    <row r="257" spans="1:14" ht="15.75">
      <c r="A257" s="114"/>
      <c r="B257" s="89"/>
      <c r="C257" s="89"/>
      <c r="D257" s="89"/>
      <c r="E257" s="89"/>
      <c r="F257" s="89"/>
      <c r="G257" s="89"/>
      <c r="H257" s="89"/>
      <c r="I257" s="121"/>
      <c r="J257" s="121"/>
      <c r="K257" s="89"/>
      <c r="L257" s="89"/>
      <c r="M257"/>
      <c r="N257"/>
    </row>
    <row r="258" spans="1:14" ht="15.75">
      <c r="A258" s="114"/>
      <c r="B258" s="89"/>
      <c r="C258" s="89"/>
      <c r="D258" s="89"/>
      <c r="E258" s="89"/>
      <c r="F258" s="89"/>
      <c r="G258" s="89"/>
      <c r="H258" s="89"/>
      <c r="I258" s="121"/>
      <c r="J258" s="121"/>
      <c r="K258" s="89"/>
      <c r="L258" s="89"/>
      <c r="M258"/>
      <c r="N258"/>
    </row>
    <row r="259" spans="1:14" ht="15.75">
      <c r="A259" s="114"/>
      <c r="B259" s="89"/>
      <c r="C259" s="89"/>
      <c r="D259" s="89"/>
      <c r="E259" s="89"/>
      <c r="F259" s="89"/>
      <c r="G259" s="89"/>
      <c r="H259" s="89"/>
      <c r="I259" s="121"/>
      <c r="J259" s="121"/>
      <c r="K259" s="89"/>
      <c r="L259" s="89"/>
      <c r="M259"/>
      <c r="N259"/>
    </row>
    <row r="260" spans="1:14" ht="15.75">
      <c r="A260" s="114"/>
      <c r="B260" s="89"/>
      <c r="C260" s="89"/>
      <c r="D260" s="89"/>
      <c r="E260" s="89"/>
      <c r="F260" s="89"/>
      <c r="G260" s="89"/>
      <c r="H260" s="89"/>
      <c r="I260" s="121"/>
      <c r="J260" s="121"/>
      <c r="K260" s="89"/>
      <c r="L260" s="89"/>
      <c r="M260"/>
      <c r="N260"/>
    </row>
    <row r="261" spans="1:14" ht="15.75">
      <c r="A261" s="114"/>
      <c r="B261" s="89"/>
      <c r="C261" s="89"/>
      <c r="D261" s="89"/>
      <c r="E261" s="89"/>
      <c r="F261" s="89"/>
      <c r="G261" s="89"/>
      <c r="H261" s="89"/>
      <c r="I261" s="121"/>
      <c r="J261" s="121"/>
      <c r="K261" s="89"/>
      <c r="L261" s="89"/>
      <c r="M261"/>
      <c r="N261"/>
    </row>
    <row r="262" spans="1:14" ht="15.75">
      <c r="A262" s="114"/>
      <c r="B262" s="89"/>
      <c r="C262" s="89"/>
      <c r="D262" s="89"/>
      <c r="E262" s="89"/>
      <c r="F262" s="89"/>
      <c r="G262" s="89"/>
      <c r="H262" s="89"/>
      <c r="I262" s="121"/>
      <c r="J262" s="121"/>
      <c r="K262" s="89"/>
      <c r="L262" s="89"/>
      <c r="M262"/>
      <c r="N262"/>
    </row>
    <row r="263" spans="1:14" ht="15.75">
      <c r="A263" s="114"/>
      <c r="B263" s="89"/>
      <c r="C263" s="89"/>
      <c r="D263" s="89"/>
      <c r="E263" s="89"/>
      <c r="F263" s="89"/>
      <c r="G263" s="89"/>
      <c r="H263" s="89"/>
      <c r="I263" s="121"/>
      <c r="J263" s="121"/>
      <c r="K263" s="89"/>
      <c r="L263" s="89"/>
      <c r="M263"/>
      <c r="N263"/>
    </row>
    <row r="264" spans="1:14" ht="15.75">
      <c r="A264" s="114"/>
      <c r="B264" s="89"/>
      <c r="C264" s="89"/>
      <c r="D264" s="89"/>
      <c r="E264" s="89"/>
      <c r="F264" s="89"/>
      <c r="G264" s="89"/>
      <c r="H264" s="89"/>
      <c r="I264" s="121"/>
      <c r="J264" s="121"/>
      <c r="K264" s="89"/>
      <c r="L264" s="89"/>
      <c r="M264"/>
      <c r="N264"/>
    </row>
    <row r="265" spans="1:14" ht="15.75">
      <c r="A265" s="114"/>
      <c r="B265" s="89"/>
      <c r="C265" s="89"/>
      <c r="D265" s="89"/>
      <c r="E265" s="89"/>
      <c r="F265" s="89"/>
      <c r="G265" s="89"/>
      <c r="H265" s="89"/>
      <c r="I265" s="121"/>
      <c r="J265" s="121"/>
      <c r="K265" s="89"/>
      <c r="L265" s="89"/>
      <c r="M265"/>
      <c r="N265"/>
    </row>
    <row r="266" spans="1:14" ht="15.75">
      <c r="A266" s="114"/>
      <c r="B266" s="89"/>
      <c r="C266" s="89"/>
      <c r="D266" s="89"/>
      <c r="E266" s="89"/>
      <c r="F266" s="89"/>
      <c r="G266" s="89"/>
      <c r="H266" s="89"/>
      <c r="I266" s="121"/>
      <c r="J266" s="121"/>
      <c r="K266" s="89"/>
      <c r="L266" s="89"/>
      <c r="M266"/>
      <c r="N266"/>
    </row>
    <row r="267" spans="1:14" ht="15.75">
      <c r="A267" s="114"/>
      <c r="B267" s="89"/>
      <c r="C267" s="89"/>
      <c r="D267" s="89"/>
      <c r="E267" s="89"/>
      <c r="F267" s="89"/>
      <c r="G267" s="89"/>
      <c r="H267" s="89"/>
      <c r="I267" s="121"/>
      <c r="J267" s="121"/>
      <c r="K267" s="89"/>
      <c r="L267" s="89"/>
      <c r="M267"/>
      <c r="N267"/>
    </row>
    <row r="268" spans="1:14" ht="15.75">
      <c r="A268" s="114"/>
      <c r="B268" s="89"/>
      <c r="C268" s="89"/>
      <c r="D268" s="89"/>
      <c r="E268" s="89"/>
      <c r="F268" s="89"/>
      <c r="G268" s="89"/>
      <c r="H268" s="89"/>
      <c r="I268" s="121"/>
      <c r="J268" s="121"/>
      <c r="K268" s="89"/>
      <c r="L268" s="89"/>
      <c r="M268"/>
      <c r="N268"/>
    </row>
    <row r="269" spans="1:14" ht="15.75">
      <c r="A269" s="114"/>
      <c r="B269" s="89"/>
      <c r="C269" s="89"/>
      <c r="D269" s="89"/>
      <c r="E269" s="89"/>
      <c r="F269" s="89"/>
      <c r="G269" s="89"/>
      <c r="H269" s="89"/>
      <c r="I269" s="121"/>
      <c r="J269" s="121"/>
      <c r="K269" s="89"/>
      <c r="L269" s="89"/>
      <c r="M269"/>
      <c r="N269"/>
    </row>
    <row r="270" spans="1:14" ht="15.75">
      <c r="A270" s="114"/>
      <c r="B270" s="89"/>
      <c r="C270" s="89"/>
      <c r="D270" s="89"/>
      <c r="E270" s="89"/>
      <c r="F270" s="89"/>
      <c r="G270" s="89"/>
      <c r="H270" s="89"/>
      <c r="I270" s="121"/>
      <c r="J270" s="121"/>
      <c r="K270" s="89"/>
      <c r="L270" s="89"/>
      <c r="M270"/>
      <c r="N270"/>
    </row>
    <row r="271" spans="1:14" ht="15.75">
      <c r="A271" s="114"/>
      <c r="B271" s="89"/>
      <c r="C271" s="89"/>
      <c r="D271" s="89"/>
      <c r="E271" s="89"/>
      <c r="F271" s="89"/>
      <c r="G271" s="89"/>
      <c r="H271" s="89"/>
      <c r="I271" s="121"/>
      <c r="J271" s="121"/>
      <c r="K271" s="89"/>
      <c r="L271" s="89"/>
      <c r="M271"/>
      <c r="N271"/>
    </row>
    <row r="272" spans="1:14" ht="15.75">
      <c r="A272" s="114"/>
      <c r="B272" s="89"/>
      <c r="C272" s="89"/>
      <c r="D272" s="89"/>
      <c r="E272" s="89"/>
      <c r="F272" s="89"/>
      <c r="G272" s="89"/>
      <c r="H272" s="89"/>
      <c r="I272" s="121"/>
      <c r="J272" s="121"/>
      <c r="K272" s="89"/>
      <c r="L272" s="89"/>
      <c r="M272"/>
      <c r="N272"/>
    </row>
    <row r="273" spans="1:14" ht="15.75">
      <c r="A273" s="114"/>
      <c r="B273" s="89"/>
      <c r="C273" s="89"/>
      <c r="D273" s="89"/>
      <c r="E273" s="89"/>
      <c r="F273" s="89"/>
      <c r="G273" s="89"/>
      <c r="H273" s="89"/>
      <c r="I273" s="121"/>
      <c r="J273" s="121"/>
      <c r="K273" s="89"/>
      <c r="L273" s="89"/>
      <c r="M273"/>
      <c r="N273"/>
    </row>
    <row r="274" spans="1:14" ht="15.75">
      <c r="A274" s="114"/>
      <c r="B274" s="89"/>
      <c r="C274" s="89"/>
      <c r="D274" s="89"/>
      <c r="E274" s="89"/>
      <c r="F274" s="89"/>
      <c r="G274" s="89"/>
      <c r="H274" s="89"/>
      <c r="I274" s="121"/>
      <c r="J274" s="121"/>
      <c r="K274" s="89"/>
      <c r="L274" s="89"/>
      <c r="M274"/>
      <c r="N274"/>
    </row>
    <row r="275" spans="1:14" ht="15.75">
      <c r="A275" s="114"/>
      <c r="B275" s="89"/>
      <c r="C275" s="89"/>
      <c r="D275" s="89"/>
      <c r="E275" s="89"/>
      <c r="F275" s="89"/>
      <c r="G275" s="89"/>
      <c r="H275" s="89"/>
      <c r="I275" s="121"/>
      <c r="J275" s="121"/>
      <c r="K275" s="89"/>
      <c r="L275" s="89"/>
      <c r="M275"/>
      <c r="N275"/>
    </row>
    <row r="276" spans="1:14" ht="15.75">
      <c r="A276" s="114"/>
      <c r="B276" s="89"/>
      <c r="C276" s="89"/>
      <c r="D276" s="89"/>
      <c r="E276" s="89"/>
      <c r="F276" s="89"/>
      <c r="G276" s="89"/>
      <c r="H276" s="89"/>
      <c r="I276" s="121"/>
      <c r="J276" s="121"/>
      <c r="K276" s="89"/>
      <c r="L276" s="89"/>
      <c r="M276"/>
      <c r="N276"/>
    </row>
    <row r="277" spans="1:14" ht="15.75">
      <c r="A277" s="114"/>
      <c r="B277" s="89"/>
      <c r="C277" s="89"/>
      <c r="D277" s="89"/>
      <c r="E277" s="89"/>
      <c r="F277" s="89"/>
      <c r="G277" s="89"/>
      <c r="H277" s="89"/>
      <c r="I277" s="121"/>
      <c r="J277" s="121"/>
      <c r="K277" s="89"/>
      <c r="L277" s="89"/>
      <c r="M277"/>
      <c r="N277"/>
    </row>
    <row r="278" spans="1:14" ht="15.75">
      <c r="A278" s="114"/>
      <c r="B278" s="89"/>
      <c r="C278" s="89"/>
      <c r="D278" s="89"/>
      <c r="E278" s="89"/>
      <c r="F278" s="89"/>
      <c r="G278" s="89"/>
      <c r="H278" s="89"/>
      <c r="I278" s="121"/>
      <c r="J278" s="121"/>
      <c r="K278" s="89"/>
      <c r="L278" s="89"/>
      <c r="M278"/>
      <c r="N278"/>
    </row>
    <row r="279" spans="1:14" ht="15.75">
      <c r="A279" s="114"/>
      <c r="B279" s="89"/>
      <c r="C279" s="89"/>
      <c r="D279" s="89"/>
      <c r="E279" s="89"/>
      <c r="F279" s="89"/>
      <c r="G279" s="89"/>
      <c r="H279" s="89"/>
      <c r="I279" s="121"/>
      <c r="J279" s="121"/>
      <c r="K279" s="89"/>
      <c r="L279" s="89"/>
      <c r="M279"/>
      <c r="N279"/>
    </row>
    <row r="280" spans="1:14" ht="15.75">
      <c r="A280" s="114"/>
      <c r="B280" s="89"/>
      <c r="C280" s="89"/>
      <c r="D280" s="89"/>
      <c r="E280" s="89"/>
      <c r="F280" s="89"/>
      <c r="G280" s="89"/>
      <c r="H280" s="89"/>
      <c r="I280" s="121"/>
      <c r="J280" s="121"/>
      <c r="K280" s="89"/>
      <c r="L280" s="89"/>
      <c r="M280"/>
      <c r="N280"/>
    </row>
    <row r="281" spans="1:14" ht="15.75">
      <c r="A281" s="114"/>
      <c r="B281" s="89"/>
      <c r="C281" s="89"/>
      <c r="D281" s="89"/>
      <c r="E281" s="89"/>
      <c r="F281" s="89"/>
      <c r="G281" s="89"/>
      <c r="H281" s="89"/>
      <c r="I281" s="121"/>
      <c r="J281" s="121"/>
      <c r="K281" s="89"/>
      <c r="L281" s="89"/>
      <c r="M281"/>
      <c r="N281"/>
    </row>
    <row r="282" spans="1:14" ht="15.75">
      <c r="A282" s="114"/>
      <c r="B282" s="89"/>
      <c r="C282" s="89"/>
      <c r="D282" s="89"/>
      <c r="E282" s="89"/>
      <c r="F282" s="89"/>
      <c r="G282" s="89"/>
      <c r="H282" s="89"/>
      <c r="I282" s="121"/>
      <c r="J282" s="121"/>
      <c r="K282" s="89"/>
      <c r="L282" s="89"/>
      <c r="M282"/>
      <c r="N282"/>
    </row>
    <row r="283" spans="1:14" ht="15.75">
      <c r="A283" s="114"/>
      <c r="B283" s="89"/>
      <c r="C283" s="89"/>
      <c r="D283" s="89"/>
      <c r="E283" s="89"/>
      <c r="F283" s="89"/>
      <c r="G283" s="89"/>
      <c r="H283" s="89"/>
      <c r="I283" s="121"/>
      <c r="J283" s="121"/>
      <c r="K283" s="89"/>
      <c r="L283" s="89"/>
      <c r="M283"/>
      <c r="N283"/>
    </row>
    <row r="284" spans="1:14" ht="15.75">
      <c r="A284" s="114"/>
      <c r="B284" s="89"/>
      <c r="C284" s="89"/>
      <c r="D284" s="89"/>
      <c r="E284" s="89"/>
      <c r="F284" s="89"/>
      <c r="G284" s="89"/>
      <c r="H284" s="89"/>
      <c r="I284" s="121"/>
      <c r="J284" s="121"/>
      <c r="K284" s="89"/>
      <c r="L284" s="89"/>
      <c r="M284"/>
      <c r="N284"/>
    </row>
    <row r="285" spans="1:14" ht="15.75">
      <c r="A285" s="114"/>
      <c r="B285" s="89"/>
      <c r="C285" s="89"/>
      <c r="D285" s="89"/>
      <c r="E285" s="89"/>
      <c r="F285" s="89"/>
      <c r="G285" s="89"/>
      <c r="H285" s="89"/>
      <c r="I285" s="121"/>
      <c r="J285" s="121"/>
      <c r="K285" s="89"/>
      <c r="L285" s="89"/>
      <c r="M285"/>
      <c r="N285"/>
    </row>
    <row r="286" spans="1:14" ht="15.75">
      <c r="A286" s="114"/>
      <c r="B286" s="89"/>
      <c r="C286" s="89"/>
      <c r="D286" s="89"/>
      <c r="E286" s="89"/>
      <c r="F286" s="89"/>
      <c r="G286" s="89"/>
      <c r="H286" s="89"/>
      <c r="I286" s="121"/>
      <c r="J286" s="121"/>
      <c r="K286" s="89"/>
      <c r="L286" s="89"/>
      <c r="M286"/>
      <c r="N286"/>
    </row>
    <row r="287" spans="1:14" ht="15.75">
      <c r="A287" s="114"/>
      <c r="B287" s="89"/>
      <c r="C287" s="89"/>
      <c r="D287" s="89"/>
      <c r="E287" s="89"/>
      <c r="F287" s="89"/>
      <c r="G287" s="89"/>
      <c r="H287" s="89"/>
      <c r="I287" s="121"/>
      <c r="J287" s="121"/>
      <c r="K287" s="89"/>
      <c r="L287" s="89"/>
      <c r="M287"/>
      <c r="N287"/>
    </row>
    <row r="288" spans="1:14" ht="15.75">
      <c r="A288" s="114"/>
      <c r="B288" s="89"/>
      <c r="C288" s="89"/>
      <c r="D288" s="89"/>
      <c r="E288" s="89"/>
      <c r="F288" s="89"/>
      <c r="G288" s="89"/>
      <c r="H288" s="89"/>
      <c r="I288" s="121"/>
      <c r="J288" s="121"/>
      <c r="K288" s="89"/>
      <c r="L288" s="89"/>
      <c r="M288"/>
      <c r="N288"/>
    </row>
    <row r="289" spans="1:14" ht="15.75">
      <c r="A289" s="114"/>
      <c r="B289" s="89"/>
      <c r="C289" s="89"/>
      <c r="D289" s="89"/>
      <c r="E289" s="89"/>
      <c r="F289" s="89"/>
      <c r="G289" s="89"/>
      <c r="H289" s="89"/>
      <c r="I289" s="121"/>
      <c r="J289" s="121"/>
      <c r="K289" s="89"/>
      <c r="L289" s="89"/>
      <c r="M289"/>
      <c r="N289"/>
    </row>
    <row r="290" spans="1:14" ht="15.75">
      <c r="A290" s="114"/>
      <c r="B290" s="89"/>
      <c r="C290" s="89"/>
      <c r="D290" s="89"/>
      <c r="E290" s="89"/>
      <c r="F290" s="89"/>
      <c r="G290" s="89"/>
      <c r="H290" s="89"/>
      <c r="I290" s="121"/>
      <c r="J290" s="121"/>
      <c r="K290" s="89"/>
      <c r="L290" s="89"/>
      <c r="M290"/>
      <c r="N290"/>
    </row>
    <row r="291" spans="1:14" ht="15.75">
      <c r="A291" s="114"/>
      <c r="B291" s="89"/>
      <c r="C291" s="89"/>
      <c r="D291" s="89"/>
      <c r="E291" s="89"/>
      <c r="F291" s="89"/>
      <c r="G291" s="89"/>
      <c r="H291" s="89"/>
      <c r="I291" s="121"/>
      <c r="J291" s="121"/>
      <c r="K291" s="89"/>
      <c r="L291" s="89"/>
      <c r="M291"/>
      <c r="N291"/>
    </row>
    <row r="292" spans="1:14" ht="15.75">
      <c r="A292" s="114"/>
      <c r="B292" s="89"/>
      <c r="C292" s="89"/>
      <c r="D292" s="89"/>
      <c r="E292" s="89"/>
      <c r="F292" s="89"/>
      <c r="G292" s="89"/>
      <c r="H292" s="89"/>
      <c r="I292" s="121"/>
      <c r="J292" s="121"/>
      <c r="K292" s="89"/>
      <c r="L292" s="89"/>
      <c r="M292"/>
      <c r="N292"/>
    </row>
    <row r="293" spans="1:14" ht="15.75">
      <c r="A293" s="114"/>
      <c r="B293" s="89"/>
      <c r="C293" s="89"/>
      <c r="D293" s="89"/>
      <c r="E293" s="89"/>
      <c r="F293" s="89"/>
      <c r="G293" s="89"/>
      <c r="H293" s="89"/>
      <c r="I293" s="121"/>
      <c r="J293" s="121"/>
      <c r="K293" s="89"/>
      <c r="L293" s="89"/>
      <c r="M293"/>
      <c r="N293"/>
    </row>
    <row r="294" spans="1:14" ht="15.75">
      <c r="A294" s="114"/>
      <c r="B294" s="89"/>
      <c r="C294" s="89"/>
      <c r="D294" s="89"/>
      <c r="E294" s="89"/>
      <c r="F294" s="89"/>
      <c r="G294" s="89"/>
      <c r="H294" s="89"/>
      <c r="I294" s="121"/>
      <c r="J294" s="121"/>
      <c r="K294" s="89"/>
      <c r="L294" s="89"/>
      <c r="M294"/>
      <c r="N294"/>
    </row>
    <row r="295" spans="1:14" ht="15.75">
      <c r="A295" s="114"/>
      <c r="B295" s="89"/>
      <c r="C295" s="89"/>
      <c r="D295" s="89"/>
      <c r="E295" s="89"/>
      <c r="F295" s="89"/>
      <c r="G295" s="89"/>
      <c r="H295" s="89"/>
      <c r="I295" s="121"/>
      <c r="J295" s="121"/>
      <c r="K295" s="89"/>
      <c r="L295" s="89"/>
      <c r="M295"/>
      <c r="N295"/>
    </row>
    <row r="296" spans="1:14" ht="15.75">
      <c r="A296" s="114"/>
      <c r="B296" s="89"/>
      <c r="C296" s="89"/>
      <c r="D296" s="89"/>
      <c r="E296" s="89"/>
      <c r="F296" s="89"/>
      <c r="G296" s="89"/>
      <c r="H296" s="89"/>
      <c r="I296" s="121"/>
      <c r="J296" s="121"/>
      <c r="K296" s="89"/>
      <c r="L296" s="89"/>
      <c r="M296"/>
      <c r="N296"/>
    </row>
    <row r="297" spans="1:14" ht="15.75">
      <c r="A297" s="114"/>
      <c r="B297" s="89"/>
      <c r="C297" s="89"/>
      <c r="D297" s="89"/>
      <c r="E297" s="89"/>
      <c r="F297" s="89"/>
      <c r="G297" s="89"/>
      <c r="H297" s="89"/>
      <c r="I297" s="121"/>
      <c r="J297" s="121"/>
      <c r="K297" s="89"/>
      <c r="L297" s="89"/>
      <c r="M297"/>
      <c r="N297"/>
    </row>
    <row r="298" spans="1:14" ht="15.75">
      <c r="A298" s="114"/>
      <c r="B298" s="89"/>
      <c r="C298" s="89"/>
      <c r="D298" s="89"/>
      <c r="E298" s="89"/>
      <c r="F298" s="89"/>
      <c r="G298" s="89"/>
      <c r="H298" s="89"/>
      <c r="I298" s="121"/>
      <c r="J298" s="121"/>
      <c r="K298" s="89"/>
      <c r="L298" s="89"/>
      <c r="M298"/>
      <c r="N298"/>
    </row>
    <row r="299" spans="1:14" ht="15.75">
      <c r="A299" s="114"/>
      <c r="B299" s="89"/>
      <c r="C299" s="89"/>
      <c r="D299" s="89"/>
      <c r="E299" s="89"/>
      <c r="F299" s="89"/>
      <c r="G299" s="89"/>
      <c r="H299" s="89"/>
      <c r="I299" s="121"/>
      <c r="J299" s="121"/>
      <c r="K299" s="89"/>
      <c r="L299" s="89"/>
      <c r="M299"/>
      <c r="N299"/>
    </row>
    <row r="300" spans="1:14" ht="15.75">
      <c r="A300" s="114"/>
      <c r="B300" s="89"/>
      <c r="C300" s="89"/>
      <c r="D300" s="89"/>
      <c r="E300" s="89"/>
      <c r="F300" s="89"/>
      <c r="G300" s="89"/>
      <c r="H300" s="89"/>
      <c r="I300" s="121"/>
      <c r="J300" s="121"/>
      <c r="K300" s="89"/>
      <c r="L300" s="89"/>
      <c r="M300"/>
      <c r="N300"/>
    </row>
    <row r="301" spans="1:14" ht="15.75">
      <c r="A301" s="114"/>
      <c r="B301" s="89"/>
      <c r="C301" s="89"/>
      <c r="D301" s="89"/>
      <c r="E301" s="89"/>
      <c r="F301" s="89"/>
      <c r="G301" s="89"/>
      <c r="H301" s="89"/>
      <c r="I301" s="121"/>
      <c r="J301" s="121"/>
      <c r="K301" s="89"/>
      <c r="L301" s="89"/>
      <c r="M301"/>
      <c r="N301"/>
    </row>
    <row r="302" spans="1:14" ht="15.75">
      <c r="A302" s="114"/>
      <c r="B302" s="89"/>
      <c r="C302" s="89"/>
      <c r="D302" s="89"/>
      <c r="E302" s="89"/>
      <c r="F302" s="89"/>
      <c r="G302" s="89"/>
      <c r="H302" s="89"/>
      <c r="I302" s="121"/>
      <c r="J302" s="121"/>
      <c r="K302" s="89"/>
      <c r="L302" s="89"/>
      <c r="M302"/>
      <c r="N302"/>
    </row>
    <row r="303" spans="1:14" ht="15.75">
      <c r="A303" s="114"/>
      <c r="B303" s="89"/>
      <c r="C303" s="89"/>
      <c r="D303" s="89"/>
      <c r="E303" s="89"/>
      <c r="F303" s="89"/>
      <c r="G303" s="89"/>
      <c r="H303" s="89"/>
      <c r="I303" s="121"/>
      <c r="J303" s="121"/>
      <c r="K303" s="89"/>
      <c r="L303" s="89"/>
      <c r="M303"/>
      <c r="N303"/>
    </row>
    <row r="304" spans="1:14" ht="15.75">
      <c r="A304" s="114"/>
      <c r="B304" s="89"/>
      <c r="C304" s="89"/>
      <c r="D304" s="89"/>
      <c r="E304" s="89"/>
      <c r="F304" s="89"/>
      <c r="G304" s="89"/>
      <c r="H304" s="89"/>
      <c r="I304" s="121"/>
      <c r="J304" s="121"/>
      <c r="K304" s="89"/>
      <c r="L304" s="89"/>
      <c r="M304"/>
      <c r="N304"/>
    </row>
    <row r="305" spans="1:14" ht="15.75">
      <c r="A305" s="114"/>
      <c r="B305" s="89"/>
      <c r="C305" s="89"/>
      <c r="D305" s="89"/>
      <c r="E305" s="89"/>
      <c r="F305" s="89"/>
      <c r="G305" s="89"/>
      <c r="H305" s="89"/>
      <c r="I305" s="121"/>
      <c r="J305" s="121"/>
      <c r="K305" s="89"/>
      <c r="L305" s="89"/>
      <c r="M305"/>
      <c r="N305"/>
    </row>
    <row r="306" spans="1:14" ht="15.75">
      <c r="A306" s="114"/>
      <c r="B306" s="89"/>
      <c r="C306" s="89"/>
      <c r="D306" s="89"/>
      <c r="E306" s="89"/>
      <c r="F306" s="89"/>
      <c r="G306" s="89"/>
      <c r="H306" s="89"/>
      <c r="I306" s="121"/>
      <c r="J306" s="121"/>
      <c r="K306" s="89"/>
      <c r="L306" s="89"/>
      <c r="M306"/>
      <c r="N306"/>
    </row>
    <row r="307" spans="1:14" ht="15.75">
      <c r="A307" s="114"/>
      <c r="B307" s="89"/>
      <c r="C307" s="89"/>
      <c r="D307" s="89"/>
      <c r="E307" s="89"/>
      <c r="F307" s="89"/>
      <c r="G307" s="89"/>
      <c r="H307" s="89"/>
      <c r="I307" s="121"/>
      <c r="J307" s="121"/>
      <c r="K307" s="89"/>
      <c r="L307" s="89"/>
      <c r="M307"/>
      <c r="N307"/>
    </row>
    <row r="308" spans="1:14" ht="15.75">
      <c r="A308" s="114"/>
      <c r="B308" s="89"/>
      <c r="C308" s="89"/>
      <c r="D308" s="89"/>
      <c r="E308" s="89"/>
      <c r="F308" s="89"/>
      <c r="G308" s="89"/>
      <c r="H308" s="89"/>
      <c r="I308" s="121"/>
      <c r="J308" s="121"/>
      <c r="K308" s="89"/>
      <c r="L308" s="89"/>
      <c r="M308"/>
      <c r="N308"/>
    </row>
    <row r="309" spans="1:14" ht="15.75">
      <c r="A309" s="114"/>
      <c r="B309" s="89"/>
      <c r="C309" s="89"/>
      <c r="D309" s="89"/>
      <c r="E309" s="89"/>
      <c r="F309" s="89"/>
      <c r="G309" s="89"/>
      <c r="H309" s="89"/>
      <c r="I309" s="121"/>
      <c r="J309" s="121"/>
      <c r="K309" s="89"/>
      <c r="L309" s="89"/>
      <c r="M309"/>
      <c r="N309"/>
    </row>
    <row r="310" spans="1:14" ht="15.75">
      <c r="A310" s="114"/>
      <c r="B310" s="89"/>
      <c r="C310" s="89"/>
      <c r="D310" s="89"/>
      <c r="E310" s="89"/>
      <c r="F310" s="89"/>
      <c r="G310" s="89"/>
      <c r="H310" s="89"/>
      <c r="I310" s="121"/>
      <c r="J310" s="121"/>
      <c r="K310" s="89"/>
      <c r="L310" s="89"/>
      <c r="M310"/>
      <c r="N310"/>
    </row>
    <row r="311" spans="1:14" ht="15.75">
      <c r="A311" s="114"/>
      <c r="B311" s="89"/>
      <c r="C311" s="89"/>
      <c r="D311" s="89"/>
      <c r="E311" s="89"/>
      <c r="F311" s="89"/>
      <c r="G311" s="89"/>
      <c r="H311" s="89"/>
      <c r="I311" s="121"/>
      <c r="J311" s="121"/>
      <c r="K311" s="89"/>
      <c r="L311" s="89"/>
      <c r="M311"/>
      <c r="N311"/>
    </row>
    <row r="312" spans="1:14" ht="15.75">
      <c r="A312" s="114"/>
      <c r="B312" s="89"/>
      <c r="C312" s="89"/>
      <c r="D312" s="89"/>
      <c r="E312" s="89"/>
      <c r="F312" s="89"/>
      <c r="G312" s="89"/>
      <c r="H312" s="89"/>
      <c r="I312" s="121"/>
      <c r="J312" s="121"/>
      <c r="K312" s="89"/>
      <c r="L312" s="89"/>
      <c r="M312"/>
      <c r="N312"/>
    </row>
    <row r="313" spans="1:14" ht="15.75">
      <c r="A313" s="114"/>
      <c r="B313" s="89"/>
      <c r="C313" s="89"/>
      <c r="D313" s="89"/>
      <c r="E313" s="89"/>
      <c r="F313" s="89"/>
      <c r="G313" s="89"/>
      <c r="H313" s="89"/>
      <c r="I313" s="121"/>
      <c r="J313" s="121"/>
      <c r="K313" s="89"/>
      <c r="L313" s="89"/>
      <c r="M313"/>
      <c r="N313"/>
    </row>
    <row r="314" spans="1:14" ht="15.75">
      <c r="A314" s="114"/>
      <c r="B314" s="89"/>
      <c r="C314" s="89"/>
      <c r="D314" s="89"/>
      <c r="E314" s="89"/>
      <c r="F314" s="89"/>
      <c r="G314" s="89"/>
      <c r="H314" s="89"/>
      <c r="I314" s="121"/>
      <c r="J314" s="121"/>
      <c r="K314" s="89"/>
      <c r="L314" s="89"/>
      <c r="M314"/>
      <c r="N314"/>
    </row>
    <row r="315" spans="1:14" ht="15.75">
      <c r="A315" s="114"/>
      <c r="B315" s="89"/>
      <c r="C315" s="89"/>
      <c r="D315" s="89"/>
      <c r="E315" s="89"/>
      <c r="F315" s="89"/>
      <c r="G315" s="89"/>
      <c r="H315" s="89"/>
      <c r="I315" s="121"/>
      <c r="J315" s="121"/>
      <c r="K315" s="89"/>
      <c r="L315" s="89"/>
      <c r="M315"/>
      <c r="N315"/>
    </row>
    <row r="316" spans="1:14" ht="15.75">
      <c r="A316" s="114"/>
      <c r="B316" s="89"/>
      <c r="C316" s="89"/>
      <c r="D316" s="89"/>
      <c r="E316" s="89"/>
      <c r="F316" s="89"/>
      <c r="G316" s="89"/>
      <c r="H316" s="89"/>
      <c r="I316" s="121"/>
      <c r="J316" s="121"/>
      <c r="K316" s="89"/>
      <c r="L316" s="89"/>
      <c r="M316"/>
      <c r="N316"/>
    </row>
    <row r="317" spans="1:14" ht="15.75">
      <c r="A317" s="114"/>
      <c r="B317" s="89"/>
      <c r="C317" s="89"/>
      <c r="D317" s="89"/>
      <c r="E317" s="89"/>
      <c r="F317" s="89"/>
      <c r="G317" s="89"/>
      <c r="H317" s="89"/>
      <c r="I317" s="121"/>
      <c r="J317" s="121"/>
      <c r="K317" s="89"/>
      <c r="L317" s="89"/>
      <c r="M317"/>
      <c r="N317"/>
    </row>
    <row r="318" spans="1:14" ht="15.75">
      <c r="A318" s="114"/>
      <c r="B318" s="89"/>
      <c r="C318" s="89"/>
      <c r="D318" s="89"/>
      <c r="E318" s="89"/>
      <c r="F318" s="89"/>
      <c r="G318" s="89"/>
      <c r="H318" s="89"/>
      <c r="I318" s="121"/>
      <c r="J318" s="121"/>
      <c r="K318" s="89"/>
      <c r="L318" s="89"/>
      <c r="M318"/>
      <c r="N318"/>
    </row>
    <row r="319" spans="1:14" ht="15.75">
      <c r="A319" s="114"/>
      <c r="B319" s="89"/>
      <c r="C319" s="89"/>
      <c r="D319" s="89"/>
      <c r="E319" s="89"/>
      <c r="F319" s="89"/>
      <c r="G319" s="89"/>
      <c r="H319" s="89"/>
      <c r="I319" s="121"/>
      <c r="J319" s="121"/>
      <c r="K319" s="89"/>
      <c r="L319" s="89"/>
      <c r="M319"/>
      <c r="N319"/>
    </row>
    <row r="320" spans="1:14" ht="15.75">
      <c r="A320" s="114"/>
      <c r="B320" s="89"/>
      <c r="C320" s="89"/>
      <c r="D320" s="89"/>
      <c r="E320" s="89"/>
      <c r="F320" s="89"/>
      <c r="G320" s="89"/>
      <c r="H320" s="89"/>
      <c r="I320" s="121"/>
      <c r="J320" s="121"/>
      <c r="K320" s="89"/>
      <c r="L320" s="89"/>
      <c r="M320"/>
      <c r="N320"/>
    </row>
    <row r="321" spans="1:14" ht="15.75">
      <c r="A321" s="114"/>
      <c r="B321" s="89"/>
      <c r="C321" s="89"/>
      <c r="D321" s="89"/>
      <c r="E321" s="89"/>
      <c r="F321" s="89"/>
      <c r="G321" s="89"/>
      <c r="H321" s="89"/>
      <c r="I321" s="121"/>
      <c r="J321" s="121"/>
      <c r="K321" s="89"/>
      <c r="L321" s="89"/>
      <c r="M321"/>
      <c r="N321"/>
    </row>
    <row r="322" spans="1:14" ht="15.75">
      <c r="A322" s="114"/>
      <c r="B322" s="89"/>
      <c r="C322" s="89"/>
      <c r="D322" s="89"/>
      <c r="E322" s="89"/>
      <c r="F322" s="89"/>
      <c r="G322" s="89"/>
      <c r="H322" s="89"/>
      <c r="I322" s="121"/>
      <c r="J322" s="121"/>
      <c r="K322" s="89"/>
      <c r="L322" s="89"/>
      <c r="M322"/>
      <c r="N322"/>
    </row>
    <row r="323" spans="1:14" ht="15.75">
      <c r="A323" s="114"/>
      <c r="B323" s="89"/>
      <c r="C323" s="89"/>
      <c r="D323" s="89"/>
      <c r="E323" s="89"/>
      <c r="F323" s="89"/>
      <c r="G323" s="89"/>
      <c r="H323" s="89"/>
      <c r="I323" s="121"/>
      <c r="J323" s="121"/>
      <c r="K323" s="89"/>
      <c r="L323" s="89"/>
      <c r="M323"/>
      <c r="N323"/>
    </row>
    <row r="324" spans="1:14" ht="15.75">
      <c r="A324" s="114"/>
      <c r="B324" s="89"/>
      <c r="C324" s="89"/>
      <c r="D324" s="89"/>
      <c r="E324" s="89"/>
      <c r="F324" s="89"/>
      <c r="G324" s="89"/>
      <c r="H324" s="89"/>
      <c r="I324" s="121"/>
      <c r="J324" s="121"/>
      <c r="K324" s="89"/>
      <c r="L324" s="89"/>
      <c r="M324"/>
      <c r="N324"/>
    </row>
    <row r="325" spans="1:14" ht="15.75">
      <c r="A325" s="114"/>
      <c r="B325" s="89"/>
      <c r="C325" s="89"/>
      <c r="D325" s="89"/>
      <c r="E325" s="89"/>
      <c r="F325" s="89"/>
      <c r="G325" s="89"/>
      <c r="H325" s="89"/>
      <c r="I325" s="121"/>
      <c r="J325" s="121"/>
      <c r="K325" s="89"/>
      <c r="L325" s="89"/>
      <c r="M325"/>
      <c r="N325"/>
    </row>
    <row r="326" spans="1:14" ht="15.75">
      <c r="A326" s="114"/>
      <c r="B326" s="89"/>
      <c r="C326" s="89"/>
      <c r="D326" s="89"/>
      <c r="E326" s="89"/>
      <c r="F326" s="89"/>
      <c r="G326" s="89"/>
      <c r="H326" s="89"/>
      <c r="I326" s="121"/>
      <c r="J326" s="121"/>
      <c r="K326" s="89"/>
      <c r="L326" s="89"/>
      <c r="M326"/>
      <c r="N326"/>
    </row>
    <row r="327" spans="1:14" ht="15.75">
      <c r="A327" s="114"/>
      <c r="B327" s="89"/>
      <c r="C327" s="89"/>
      <c r="D327" s="89"/>
      <c r="E327" s="89"/>
      <c r="F327" s="89"/>
      <c r="G327" s="89"/>
      <c r="H327" s="89"/>
      <c r="I327" s="121"/>
      <c r="J327" s="121"/>
      <c r="K327" s="89"/>
      <c r="L327" s="89"/>
      <c r="M327"/>
      <c r="N327"/>
    </row>
    <row r="328" spans="1:14" ht="15.75">
      <c r="A328" s="114"/>
      <c r="B328" s="89"/>
      <c r="C328" s="89"/>
      <c r="D328" s="89"/>
      <c r="E328" s="89"/>
      <c r="F328" s="89"/>
      <c r="G328" s="89"/>
      <c r="H328" s="89"/>
      <c r="I328" s="121"/>
      <c r="J328" s="121"/>
      <c r="K328" s="89"/>
      <c r="L328" s="89"/>
      <c r="M328"/>
      <c r="N328"/>
    </row>
    <row r="329" spans="1:14" ht="15.75">
      <c r="A329" s="114"/>
      <c r="B329" s="89"/>
      <c r="C329" s="89"/>
      <c r="D329" s="89"/>
      <c r="E329" s="89"/>
      <c r="F329" s="89"/>
      <c r="G329" s="89"/>
      <c r="H329" s="89"/>
      <c r="I329" s="121"/>
      <c r="J329" s="121"/>
      <c r="K329" s="89"/>
      <c r="L329" s="89"/>
      <c r="M329"/>
      <c r="N329"/>
    </row>
    <row r="330" spans="1:14" ht="15.75">
      <c r="A330" s="114"/>
      <c r="B330" s="89"/>
      <c r="C330" s="89"/>
      <c r="D330" s="89"/>
      <c r="E330" s="89"/>
      <c r="F330" s="89"/>
      <c r="G330" s="89"/>
      <c r="H330" s="89"/>
      <c r="I330" s="121"/>
      <c r="J330" s="121"/>
      <c r="K330" s="89"/>
      <c r="L330" s="89"/>
      <c r="M330"/>
      <c r="N330"/>
    </row>
    <row r="331" spans="1:14" ht="15.75">
      <c r="A331" s="114"/>
      <c r="B331" s="89"/>
      <c r="C331" s="89"/>
      <c r="D331" s="89"/>
      <c r="E331" s="89"/>
      <c r="F331" s="89"/>
      <c r="G331" s="89"/>
      <c r="H331" s="89"/>
      <c r="I331" s="121"/>
      <c r="J331" s="121"/>
      <c r="K331" s="89"/>
      <c r="L331" s="89"/>
      <c r="M331"/>
      <c r="N331"/>
    </row>
    <row r="332" spans="1:14" ht="15.75">
      <c r="A332" s="114"/>
      <c r="B332" s="89"/>
      <c r="C332" s="89"/>
      <c r="D332" s="89"/>
      <c r="E332" s="89"/>
      <c r="F332" s="89"/>
      <c r="G332" s="89"/>
      <c r="H332" s="89"/>
      <c r="I332" s="121"/>
      <c r="J332" s="121"/>
      <c r="K332" s="89"/>
      <c r="L332" s="89"/>
      <c r="M332"/>
      <c r="N332"/>
    </row>
    <row r="333" spans="1:14" ht="15.75">
      <c r="A333" s="114"/>
      <c r="B333" s="89"/>
      <c r="C333" s="89"/>
      <c r="D333" s="89"/>
      <c r="E333" s="89"/>
      <c r="F333" s="89"/>
      <c r="G333" s="89"/>
      <c r="H333" s="89"/>
      <c r="I333" s="121"/>
      <c r="J333" s="121"/>
      <c r="K333" s="89"/>
      <c r="L333" s="89"/>
      <c r="M333"/>
      <c r="N333"/>
    </row>
    <row r="334" spans="1:14" ht="15.75">
      <c r="A334" s="114"/>
      <c r="B334" s="89"/>
      <c r="C334" s="89"/>
      <c r="D334" s="89"/>
      <c r="E334" s="89"/>
      <c r="F334" s="89"/>
      <c r="G334" s="89"/>
      <c r="H334" s="89"/>
      <c r="I334" s="121"/>
      <c r="J334" s="121"/>
      <c r="K334" s="89"/>
      <c r="L334" s="89"/>
      <c r="M334"/>
      <c r="N334"/>
    </row>
    <row r="335" spans="1:14" ht="15.75">
      <c r="A335" s="114"/>
      <c r="B335" s="89"/>
      <c r="C335" s="89"/>
      <c r="D335" s="89"/>
      <c r="E335" s="89"/>
      <c r="F335" s="89"/>
      <c r="G335" s="89"/>
      <c r="H335" s="89"/>
      <c r="I335" s="121"/>
      <c r="J335" s="121"/>
      <c r="K335" s="89"/>
      <c r="L335" s="89"/>
      <c r="M335"/>
      <c r="N335"/>
    </row>
    <row r="336" spans="1:14" ht="15.75">
      <c r="A336" s="114"/>
      <c r="B336" s="89"/>
      <c r="C336" s="89"/>
      <c r="D336" s="89"/>
      <c r="E336" s="89"/>
      <c r="F336" s="89"/>
      <c r="G336" s="89"/>
      <c r="H336" s="89"/>
      <c r="I336" s="121"/>
      <c r="J336" s="121"/>
      <c r="K336" s="89"/>
      <c r="L336" s="89"/>
      <c r="M336"/>
      <c r="N336"/>
    </row>
    <row r="337" spans="1:14" ht="15.75">
      <c r="A337" s="114"/>
      <c r="B337" s="89"/>
      <c r="C337" s="89"/>
      <c r="D337" s="89"/>
      <c r="E337" s="89"/>
      <c r="F337" s="89"/>
      <c r="G337" s="89"/>
      <c r="H337" s="89"/>
      <c r="I337" s="121"/>
      <c r="J337" s="121"/>
      <c r="K337" s="89"/>
      <c r="L337" s="89"/>
      <c r="M337"/>
      <c r="N337"/>
    </row>
    <row r="338" spans="1:14" ht="15.75">
      <c r="A338" s="114"/>
      <c r="B338" s="89"/>
      <c r="C338" s="89"/>
      <c r="D338" s="89"/>
      <c r="E338" s="89"/>
      <c r="F338" s="89"/>
      <c r="G338" s="89"/>
      <c r="H338" s="89"/>
      <c r="I338" s="121"/>
      <c r="J338" s="121"/>
      <c r="K338" s="89"/>
      <c r="L338" s="89"/>
      <c r="M338"/>
      <c r="N338"/>
    </row>
    <row r="339" spans="1:14" ht="15.75">
      <c r="A339" s="114"/>
      <c r="B339" s="89"/>
      <c r="C339" s="89"/>
      <c r="D339" s="89"/>
      <c r="E339" s="89"/>
      <c r="F339" s="89"/>
      <c r="G339" s="89"/>
      <c r="H339" s="89"/>
      <c r="I339" s="121"/>
      <c r="J339" s="121"/>
      <c r="K339" s="89"/>
      <c r="L339" s="89"/>
      <c r="M339"/>
      <c r="N339"/>
    </row>
    <row r="340" spans="1:14" ht="15.75">
      <c r="A340" s="114"/>
      <c r="B340" s="89"/>
      <c r="C340" s="89"/>
      <c r="D340" s="89"/>
      <c r="E340" s="89"/>
      <c r="F340" s="89"/>
      <c r="G340" s="89"/>
      <c r="H340" s="89"/>
      <c r="I340" s="121"/>
      <c r="J340" s="121"/>
      <c r="K340" s="89"/>
      <c r="L340" s="89"/>
      <c r="M340"/>
      <c r="N340"/>
    </row>
    <row r="341" spans="1:14" ht="15.75">
      <c r="A341" s="114"/>
      <c r="B341" s="89"/>
      <c r="C341" s="89"/>
      <c r="D341" s="89"/>
      <c r="E341" s="89"/>
      <c r="F341" s="89"/>
      <c r="G341" s="89"/>
      <c r="H341" s="89"/>
      <c r="I341" s="121"/>
      <c r="J341" s="121"/>
      <c r="K341" s="89"/>
      <c r="L341" s="89"/>
      <c r="M341"/>
      <c r="N341"/>
    </row>
    <row r="342" spans="1:14" ht="15.75">
      <c r="A342" s="114"/>
      <c r="B342" s="89"/>
      <c r="C342" s="89"/>
      <c r="D342" s="89"/>
      <c r="E342" s="89"/>
      <c r="F342" s="89"/>
      <c r="G342" s="89"/>
      <c r="H342" s="89"/>
      <c r="I342" s="121"/>
      <c r="J342" s="121"/>
      <c r="K342" s="89"/>
      <c r="L342" s="89"/>
      <c r="M342"/>
      <c r="N342"/>
    </row>
    <row r="343" spans="1:14" ht="15.75">
      <c r="A343" s="114"/>
      <c r="B343" s="89"/>
      <c r="C343" s="89"/>
      <c r="D343" s="89"/>
      <c r="E343" s="89"/>
      <c r="F343" s="89"/>
      <c r="G343" s="89"/>
      <c r="H343" s="89"/>
      <c r="I343" s="121"/>
      <c r="J343" s="121"/>
      <c r="K343" s="89"/>
      <c r="L343" s="89"/>
      <c r="M343"/>
      <c r="N343"/>
    </row>
    <row r="344" spans="1:14" ht="15.75">
      <c r="A344" s="114"/>
      <c r="B344" s="89"/>
      <c r="C344" s="89"/>
      <c r="D344" s="89"/>
      <c r="E344" s="89"/>
      <c r="F344" s="89"/>
      <c r="G344" s="89"/>
      <c r="H344" s="89"/>
      <c r="I344" s="121"/>
      <c r="J344" s="121"/>
      <c r="K344" s="89"/>
      <c r="L344" s="89"/>
      <c r="M344"/>
      <c r="N344"/>
    </row>
    <row r="345" spans="1:14" ht="15.75">
      <c r="A345" s="114"/>
      <c r="B345" s="89"/>
      <c r="C345" s="89"/>
      <c r="D345" s="89"/>
      <c r="E345" s="89"/>
      <c r="F345" s="89"/>
      <c r="G345" s="89"/>
      <c r="H345" s="89"/>
      <c r="I345" s="121"/>
      <c r="J345" s="121"/>
      <c r="K345" s="89"/>
      <c r="L345" s="89"/>
      <c r="M345"/>
      <c r="N345"/>
    </row>
    <row r="346" spans="1:14" ht="15.75">
      <c r="A346" s="114"/>
      <c r="B346" s="89"/>
      <c r="C346" s="89"/>
      <c r="D346" s="89"/>
      <c r="E346" s="89"/>
      <c r="F346" s="89"/>
      <c r="G346" s="89"/>
      <c r="H346" s="89"/>
      <c r="I346" s="121"/>
      <c r="J346" s="121"/>
      <c r="K346" s="89"/>
      <c r="L346" s="89"/>
      <c r="M346"/>
      <c r="N346"/>
    </row>
    <row r="347" spans="1:14" ht="15.75">
      <c r="A347" s="114"/>
      <c r="B347" s="89"/>
      <c r="C347" s="89"/>
      <c r="D347" s="89"/>
      <c r="E347" s="89"/>
      <c r="F347" s="89"/>
      <c r="G347" s="89"/>
      <c r="H347" s="89"/>
      <c r="I347" s="121"/>
      <c r="J347" s="121"/>
      <c r="K347" s="89"/>
      <c r="L347" s="89"/>
      <c r="M347"/>
      <c r="N347"/>
    </row>
    <row r="348" spans="1:14" ht="15.75">
      <c r="A348" s="114"/>
      <c r="B348" s="89"/>
      <c r="C348" s="89"/>
      <c r="D348" s="89"/>
      <c r="E348" s="89"/>
      <c r="F348" s="89"/>
      <c r="G348" s="89"/>
      <c r="H348" s="89"/>
      <c r="I348" s="121"/>
      <c r="J348" s="121"/>
      <c r="K348" s="89"/>
      <c r="L348" s="89"/>
      <c r="M348"/>
      <c r="N348"/>
    </row>
    <row r="349" spans="1:14" ht="15.75">
      <c r="A349" s="114"/>
      <c r="B349" s="89"/>
      <c r="C349" s="89"/>
      <c r="D349" s="89"/>
      <c r="E349" s="89"/>
      <c r="F349" s="89"/>
      <c r="G349" s="89"/>
      <c r="H349" s="89"/>
      <c r="I349" s="121"/>
      <c r="J349" s="121"/>
      <c r="K349" s="89"/>
      <c r="L349" s="89"/>
      <c r="M349"/>
      <c r="N349"/>
    </row>
    <row r="350" spans="1:14" ht="15.75">
      <c r="A350" s="114"/>
      <c r="B350" s="89"/>
      <c r="C350" s="89"/>
      <c r="D350" s="89"/>
      <c r="E350" s="89"/>
      <c r="F350" s="89"/>
      <c r="G350" s="89"/>
      <c r="H350" s="89"/>
      <c r="I350" s="121"/>
      <c r="J350" s="121"/>
      <c r="K350" s="89"/>
      <c r="L350" s="89"/>
      <c r="M350"/>
      <c r="N350"/>
    </row>
    <row r="351" spans="1:14" ht="15.75">
      <c r="A351" s="114"/>
      <c r="B351" s="89"/>
      <c r="C351" s="89"/>
      <c r="D351" s="89"/>
      <c r="E351" s="89"/>
      <c r="F351" s="89"/>
      <c r="G351" s="89"/>
      <c r="H351" s="89"/>
      <c r="I351" s="121"/>
      <c r="J351" s="121"/>
      <c r="K351" s="89"/>
      <c r="L351" s="89"/>
      <c r="M351"/>
      <c r="N351"/>
    </row>
    <row r="352" spans="1:14" ht="15.75">
      <c r="A352" s="114"/>
      <c r="B352" s="89"/>
      <c r="C352" s="89"/>
      <c r="D352" s="89"/>
      <c r="E352" s="89"/>
      <c r="F352" s="89"/>
      <c r="G352" s="89"/>
      <c r="H352" s="89"/>
      <c r="I352" s="121"/>
      <c r="J352" s="121"/>
      <c r="K352" s="89"/>
      <c r="L352" s="89"/>
      <c r="M352"/>
      <c r="N352"/>
    </row>
    <row r="353" spans="1:14" ht="15.75">
      <c r="A353" s="114"/>
      <c r="B353" s="89"/>
      <c r="C353" s="89"/>
      <c r="D353" s="89"/>
      <c r="E353" s="89"/>
      <c r="F353" s="89"/>
      <c r="G353" s="89"/>
      <c r="H353" s="89"/>
      <c r="I353" s="121"/>
      <c r="J353" s="121"/>
      <c r="K353" s="89"/>
      <c r="L353" s="89"/>
      <c r="M353"/>
      <c r="N353"/>
    </row>
    <row r="354" spans="1:14" ht="15.75">
      <c r="A354" s="114"/>
      <c r="B354" s="89"/>
      <c r="C354" s="89"/>
      <c r="D354" s="89"/>
      <c r="E354" s="89"/>
      <c r="F354" s="89"/>
      <c r="G354" s="89"/>
      <c r="H354" s="89"/>
      <c r="I354" s="121"/>
      <c r="J354" s="121"/>
      <c r="K354" s="89"/>
      <c r="L354" s="89"/>
      <c r="M354"/>
      <c r="N354"/>
    </row>
    <row r="355" spans="1:14" ht="15.75">
      <c r="A355" s="114"/>
      <c r="B355" s="89"/>
      <c r="C355" s="89"/>
      <c r="D355" s="89"/>
      <c r="E355" s="89"/>
      <c r="F355" s="89"/>
      <c r="G355" s="89"/>
      <c r="H355" s="89"/>
      <c r="I355" s="121"/>
      <c r="J355" s="121"/>
      <c r="K355" s="89"/>
      <c r="L355" s="89"/>
      <c r="M355"/>
      <c r="N355"/>
    </row>
    <row r="356" spans="1:14" ht="15.75">
      <c r="A356" s="114"/>
      <c r="B356" s="89"/>
      <c r="C356" s="89"/>
      <c r="D356" s="89"/>
      <c r="E356" s="89"/>
      <c r="F356" s="89"/>
      <c r="G356" s="89"/>
      <c r="H356" s="89"/>
      <c r="I356" s="121"/>
      <c r="J356" s="121"/>
      <c r="K356" s="89"/>
      <c r="L356" s="89"/>
      <c r="M356"/>
      <c r="N356"/>
    </row>
    <row r="357" spans="1:14" ht="15.75">
      <c r="A357" s="114"/>
      <c r="B357" s="89"/>
      <c r="C357" s="89"/>
      <c r="D357" s="89"/>
      <c r="E357" s="89"/>
      <c r="F357" s="89"/>
      <c r="G357" s="89"/>
      <c r="H357" s="89"/>
      <c r="I357" s="121"/>
      <c r="J357" s="121"/>
      <c r="K357" s="89"/>
      <c r="L357" s="89"/>
      <c r="M357"/>
      <c r="N357"/>
    </row>
    <row r="358" spans="1:14" ht="15.75">
      <c r="A358" s="114"/>
      <c r="B358" s="89"/>
      <c r="C358" s="89"/>
      <c r="D358" s="89"/>
      <c r="E358" s="89"/>
      <c r="F358" s="89"/>
      <c r="G358" s="89"/>
      <c r="H358" s="89"/>
      <c r="I358" s="121"/>
      <c r="J358" s="121"/>
      <c r="K358" s="89"/>
      <c r="L358" s="89"/>
      <c r="M358"/>
      <c r="N358"/>
    </row>
    <row r="359" spans="1:14" ht="15.75">
      <c r="A359" s="114"/>
      <c r="B359" s="89"/>
      <c r="C359" s="89"/>
      <c r="D359" s="89"/>
      <c r="E359" s="89"/>
      <c r="F359" s="89"/>
      <c r="G359" s="89"/>
      <c r="H359" s="89"/>
      <c r="I359" s="121"/>
      <c r="J359" s="121"/>
      <c r="K359" s="89"/>
      <c r="L359" s="89"/>
      <c r="M359"/>
      <c r="N359"/>
    </row>
    <row r="360" spans="1:14" ht="15.75">
      <c r="A360" s="114"/>
      <c r="B360" s="89"/>
      <c r="C360" s="89"/>
      <c r="D360" s="89"/>
      <c r="E360" s="89"/>
      <c r="F360" s="89"/>
      <c r="G360" s="89"/>
      <c r="H360" s="89"/>
      <c r="I360" s="121"/>
      <c r="J360" s="121"/>
      <c r="K360" s="89"/>
      <c r="L360" s="89"/>
      <c r="M360"/>
      <c r="N360"/>
    </row>
    <row r="361" spans="1:14" ht="15.75">
      <c r="A361" s="114"/>
      <c r="B361" s="89"/>
      <c r="C361" s="89"/>
      <c r="D361" s="89"/>
      <c r="E361" s="89"/>
      <c r="F361" s="89"/>
      <c r="G361" s="89"/>
      <c r="H361" s="89"/>
      <c r="I361" s="121"/>
      <c r="J361" s="121"/>
      <c r="K361" s="89"/>
      <c r="L361" s="89"/>
      <c r="M361"/>
      <c r="N361"/>
    </row>
    <row r="362" spans="1:14" ht="15.75">
      <c r="A362" s="114"/>
      <c r="B362" s="89"/>
      <c r="C362" s="89"/>
      <c r="D362" s="89"/>
      <c r="E362" s="89"/>
      <c r="F362" s="89"/>
      <c r="G362" s="89"/>
      <c r="H362" s="89"/>
      <c r="I362" s="121"/>
      <c r="J362" s="121"/>
      <c r="K362" s="89"/>
      <c r="L362" s="89"/>
      <c r="M362"/>
      <c r="N362"/>
    </row>
    <row r="363" spans="1:14" ht="15.75">
      <c r="A363" s="114"/>
      <c r="B363" s="89"/>
      <c r="C363" s="89"/>
      <c r="D363" s="89"/>
      <c r="E363" s="89"/>
      <c r="F363" s="89"/>
      <c r="G363" s="89"/>
      <c r="H363" s="89"/>
      <c r="I363" s="121"/>
      <c r="J363" s="121"/>
      <c r="K363" s="89"/>
      <c r="L363" s="89"/>
      <c r="M363"/>
      <c r="N363"/>
    </row>
    <row r="364" spans="1:14" ht="15.75">
      <c r="A364" s="114"/>
      <c r="B364" s="89"/>
      <c r="C364" s="89"/>
      <c r="D364" s="89"/>
      <c r="E364" s="89"/>
      <c r="F364" s="89"/>
      <c r="G364" s="89"/>
      <c r="H364" s="89"/>
      <c r="I364" s="121"/>
      <c r="J364" s="121"/>
      <c r="K364" s="89"/>
      <c r="L364" s="89"/>
      <c r="M364"/>
      <c r="N364"/>
    </row>
    <row r="365" spans="1:14" ht="15.75">
      <c r="A365" s="114"/>
      <c r="B365" s="89"/>
      <c r="C365" s="89"/>
      <c r="D365" s="89"/>
      <c r="E365" s="89"/>
      <c r="F365" s="89"/>
      <c r="G365" s="89"/>
      <c r="H365" s="89"/>
      <c r="I365" s="121"/>
      <c r="J365" s="121"/>
      <c r="K365" s="89"/>
      <c r="L365" s="89"/>
      <c r="M365"/>
      <c r="N365"/>
    </row>
    <row r="366" spans="3:14" ht="12.75">
      <c r="C366"/>
      <c r="D366"/>
      <c r="E366"/>
      <c r="F366"/>
      <c r="G366"/>
      <c r="H366"/>
      <c r="I366" s="12"/>
      <c r="J366" s="12"/>
      <c r="K366"/>
      <c r="L366"/>
      <c r="M366"/>
      <c r="N366"/>
    </row>
    <row r="367" spans="3:14" ht="12.75">
      <c r="C367"/>
      <c r="D367"/>
      <c r="E367"/>
      <c r="F367"/>
      <c r="G367"/>
      <c r="H367"/>
      <c r="I367" s="12"/>
      <c r="J367" s="12"/>
      <c r="K367"/>
      <c r="L367"/>
      <c r="M367"/>
      <c r="N367"/>
    </row>
    <row r="368" spans="3:14" ht="12.75">
      <c r="C368"/>
      <c r="D368"/>
      <c r="E368"/>
      <c r="F368"/>
      <c r="G368"/>
      <c r="H368"/>
      <c r="I368" s="12"/>
      <c r="J368" s="12"/>
      <c r="K368"/>
      <c r="L368"/>
      <c r="M368"/>
      <c r="N368"/>
    </row>
    <row r="369" spans="3:14" ht="12.75">
      <c r="C369"/>
      <c r="D369"/>
      <c r="E369"/>
      <c r="F369"/>
      <c r="G369"/>
      <c r="H369"/>
      <c r="I369" s="12"/>
      <c r="J369" s="12"/>
      <c r="K369"/>
      <c r="L369"/>
      <c r="M369"/>
      <c r="N369"/>
    </row>
    <row r="370" spans="3:14" ht="12.75">
      <c r="C370"/>
      <c r="D370"/>
      <c r="E370"/>
      <c r="F370"/>
      <c r="G370"/>
      <c r="H370"/>
      <c r="I370" s="12"/>
      <c r="J370" s="12"/>
      <c r="K370"/>
      <c r="L370"/>
      <c r="M370"/>
      <c r="N370"/>
    </row>
    <row r="371" spans="3:14" ht="12.75">
      <c r="C371"/>
      <c r="D371"/>
      <c r="E371"/>
      <c r="F371"/>
      <c r="G371"/>
      <c r="H371"/>
      <c r="I371" s="12"/>
      <c r="J371" s="12"/>
      <c r="K371"/>
      <c r="L371"/>
      <c r="M371"/>
      <c r="N371"/>
    </row>
    <row r="372" spans="3:14" ht="12.75">
      <c r="C372"/>
      <c r="D372"/>
      <c r="E372"/>
      <c r="F372"/>
      <c r="G372"/>
      <c r="H372"/>
      <c r="I372" s="12"/>
      <c r="J372" s="12"/>
      <c r="K372"/>
      <c r="L372"/>
      <c r="M372"/>
      <c r="N372"/>
    </row>
    <row r="373" spans="3:14" ht="12.75">
      <c r="C373"/>
      <c r="D373"/>
      <c r="E373"/>
      <c r="F373"/>
      <c r="G373"/>
      <c r="H373"/>
      <c r="I373" s="12"/>
      <c r="J373" s="12"/>
      <c r="K373"/>
      <c r="L373"/>
      <c r="M373"/>
      <c r="N373"/>
    </row>
    <row r="374" spans="3:14" ht="12.75">
      <c r="C374"/>
      <c r="D374"/>
      <c r="E374"/>
      <c r="F374"/>
      <c r="G374"/>
      <c r="H374"/>
      <c r="I374" s="12"/>
      <c r="J374" s="12"/>
      <c r="K374"/>
      <c r="L374"/>
      <c r="M374"/>
      <c r="N374"/>
    </row>
    <row r="375" spans="3:14" ht="12.75">
      <c r="C375"/>
      <c r="D375"/>
      <c r="E375"/>
      <c r="F375"/>
      <c r="G375"/>
      <c r="H375"/>
      <c r="I375" s="12"/>
      <c r="J375" s="12"/>
      <c r="K375"/>
      <c r="L37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11:14" ht="12.75">
      <c r="K2381"/>
      <c r="L2381"/>
      <c r="M2381"/>
      <c r="N2381"/>
    </row>
    <row r="2382" spans="11:14" ht="12.75">
      <c r="K2382"/>
      <c r="L2382"/>
      <c r="M2382"/>
      <c r="N2382"/>
    </row>
    <row r="2383" spans="11:14" ht="12.75">
      <c r="K2383"/>
      <c r="L2383"/>
      <c r="M2383"/>
      <c r="N2383"/>
    </row>
    <row r="2384" spans="11:14" ht="12.75">
      <c r="K2384"/>
      <c r="L2384"/>
      <c r="M2384"/>
      <c r="N2384"/>
    </row>
    <row r="2385" spans="11:14" ht="12.75">
      <c r="K2385"/>
      <c r="L2385"/>
      <c r="M2385"/>
      <c r="N2385"/>
    </row>
    <row r="2386" spans="11:14" ht="12.75">
      <c r="K2386"/>
      <c r="L2386"/>
      <c r="M2386"/>
      <c r="N2386"/>
    </row>
    <row r="2387" spans="11:14" ht="12.75"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2" ht="12.75">
      <c r="K2460"/>
      <c r="L2460"/>
    </row>
    <row r="2461" spans="11:12" ht="12.75">
      <c r="K2461"/>
      <c r="L2461"/>
    </row>
  </sheetData>
  <sheetProtection/>
  <mergeCells count="17">
    <mergeCell ref="A167:I167"/>
    <mergeCell ref="I8:L8"/>
    <mergeCell ref="A11:L11"/>
    <mergeCell ref="A12:L12"/>
    <mergeCell ref="A13:L13"/>
    <mergeCell ref="I1:L1"/>
    <mergeCell ref="D2:L2"/>
    <mergeCell ref="D3:L3"/>
    <mergeCell ref="C4:L4"/>
    <mergeCell ref="D5:L5"/>
    <mergeCell ref="A166:I166"/>
    <mergeCell ref="C6:L6"/>
    <mergeCell ref="H7:J7"/>
    <mergeCell ref="A15:A16"/>
    <mergeCell ref="B15:I15"/>
    <mergeCell ref="E16:H16"/>
    <mergeCell ref="A165:I16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2022-12-09T08:31:09Z</cp:lastPrinted>
  <dcterms:created xsi:type="dcterms:W3CDTF">2006-11-14T09:43:33Z</dcterms:created>
  <dcterms:modified xsi:type="dcterms:W3CDTF">2022-12-09T11:38:34Z</dcterms:modified>
  <cp:category/>
  <cp:version/>
  <cp:contentType/>
  <cp:contentStatus/>
</cp:coreProperties>
</file>