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6" i="1" l="1"/>
  <c r="J132" i="1"/>
  <c r="J133" i="1"/>
  <c r="J134" i="1"/>
  <c r="J135" i="1"/>
  <c r="J175" i="1"/>
  <c r="J174" i="1" s="1"/>
  <c r="J173" i="1" s="1"/>
  <c r="J176" i="1"/>
  <c r="J122" i="1"/>
  <c r="J121" i="1" s="1"/>
  <c r="J120" i="1" s="1"/>
  <c r="J166" i="1"/>
  <c r="J165" i="1" s="1"/>
  <c r="J164" i="1" s="1"/>
  <c r="J158" i="1"/>
  <c r="J157" i="1" s="1"/>
  <c r="J156" i="1" s="1"/>
  <c r="J146" i="1" s="1"/>
  <c r="J145" i="1" s="1"/>
  <c r="J144" i="1" s="1"/>
  <c r="J96" i="1"/>
  <c r="J95" i="1" s="1"/>
  <c r="J94" i="1" s="1"/>
  <c r="J90" i="1"/>
  <c r="J89" i="1" s="1"/>
  <c r="J87" i="1"/>
  <c r="J86" i="1" s="1"/>
  <c r="J78" i="1"/>
  <c r="J77" i="1" s="1"/>
  <c r="J76" i="1" s="1"/>
  <c r="J75" i="1" s="1"/>
  <c r="J70" i="1"/>
  <c r="J19" i="1"/>
  <c r="J112" i="1" l="1"/>
  <c r="J111" i="1" s="1"/>
  <c r="J110" i="1" s="1"/>
  <c r="J100" i="1"/>
  <c r="J99" i="1" s="1"/>
  <c r="J85" i="1"/>
  <c r="J84" i="1" s="1"/>
  <c r="J83" i="1" s="1"/>
  <c r="J81" i="1"/>
  <c r="J74" i="1"/>
  <c r="J68" i="1"/>
  <c r="J67" i="1" s="1"/>
  <c r="J66" i="1" s="1"/>
  <c r="J51" i="1"/>
  <c r="J48" i="1"/>
  <c r="J46" i="1" s="1"/>
  <c r="J39" i="1"/>
  <c r="J38" i="1" s="1"/>
  <c r="J37" i="1" s="1"/>
  <c r="J26" i="1"/>
  <c r="J25" i="1" s="1"/>
  <c r="J65" i="1" l="1"/>
  <c r="J64" i="1" s="1"/>
  <c r="J24" i="1"/>
  <c r="J98" i="1"/>
  <c r="J93" i="1" s="1"/>
  <c r="J92" i="1" s="1"/>
</calcChain>
</file>

<file path=xl/comments1.xml><?xml version="1.0" encoding="utf-8"?>
<comments xmlns="http://schemas.openxmlformats.org/spreadsheetml/2006/main">
  <authors>
    <author>Автор</author>
  </authors>
  <commentLis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<sst xmlns="http://schemas.openxmlformats.org/spreadsheetml/2006/main" count="763" uniqueCount="183">
  <si>
    <t xml:space="preserve">Наименование </t>
  </si>
  <si>
    <t>Целевая статья</t>
  </si>
  <si>
    <t>Вид расходов</t>
  </si>
  <si>
    <t>Подраздел</t>
  </si>
  <si>
    <t xml:space="preserve">Сумма   (тыс.руб.)        </t>
  </si>
  <si>
    <t>ВСЕГО</t>
  </si>
  <si>
    <t>01</t>
  </si>
  <si>
    <t>0</t>
  </si>
  <si>
    <t>00</t>
  </si>
  <si>
    <t>00000</t>
  </si>
  <si>
    <t>1</t>
  </si>
  <si>
    <t>Основное мероприятие "Энергосбережение и повышение энергетической эффективности на территории поселения"</t>
  </si>
  <si>
    <t xml:space="preserve">Расходы на реализацию мероприятий по подготовке объектов теплоснабжения к отопительному сезону на территории поселения </t>
  </si>
  <si>
    <t>Иные закупки товаров, работ и услуг для  государственных (муниципальных) нужд</t>
  </si>
  <si>
    <t>240</t>
  </si>
  <si>
    <t>Коммунальное хозяйство</t>
  </si>
  <si>
    <t>0502</t>
  </si>
  <si>
    <t>2</t>
  </si>
  <si>
    <t>Иные закупки товаров, работ и услуг для государственных (муниципальных) нужд</t>
  </si>
  <si>
    <t>02</t>
  </si>
  <si>
    <t xml:space="preserve">0 </t>
  </si>
  <si>
    <t>Подпрограмма "Поддержание существующей сети автомобильных дорог общего пользования муниципального образования Свирицкое сельское поселение "</t>
  </si>
  <si>
    <t>Основное мероприятие " Мероприятия по содержанию автомобильных дорог общего пользования местного значения"</t>
  </si>
  <si>
    <t xml:space="preserve">Расходы на проведение мероприятий по содержанию автомобильных дорог общего пользования местного значения </t>
  </si>
  <si>
    <t>Дорожное хозяйство (дорожные фонды)</t>
  </si>
  <si>
    <t>0409</t>
  </si>
  <si>
    <t>Мероприятие по капитальному ремонту и ремонту автомобильных дорог общего пользования местного значения</t>
  </si>
  <si>
    <t>Расходы на проведение мероприятий по капитальному ремонту и ремонту автомобильных дорог общего пользования</t>
  </si>
  <si>
    <t>70140</t>
  </si>
  <si>
    <t>Расходы по капитальному ремонту и ремонту автомобильных дорог общего пользования местного значения</t>
  </si>
  <si>
    <t>S0140</t>
  </si>
  <si>
    <t xml:space="preserve">Подпрограмма "Проектирование, строительство (реконструкция) автомобильных дорог общего пользования местного значения муниципального образования Свирицкое сельское поселение </t>
  </si>
  <si>
    <t>Основное мероприятие " На проектирование и строительство (реконструкцию) автомобильных дорог общего пользования местного значения"</t>
  </si>
  <si>
    <t xml:space="preserve">Расходы на проектирование и строительство (реконстрекцию) автомобильных дорог общего пользования местного значения </t>
  </si>
  <si>
    <t>S0120</t>
  </si>
  <si>
    <t>Бюджетные инвестиции</t>
  </si>
  <si>
    <t>410</t>
  </si>
  <si>
    <t xml:space="preserve">Расходы на проектирование и строительство(реконстрекцию) автомобильных дорог общего пользования местного значения </t>
  </si>
  <si>
    <t>70120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</si>
  <si>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"</t>
  </si>
  <si>
    <t>03</t>
  </si>
  <si>
    <t>Подпрограмма "Обеспечение доступа жителей муниципального образования Свирицкое сельское поселение к культурным ценностям "</t>
  </si>
  <si>
    <t>Основное мероприятие "Обеспечение деятельности бюджетными учреждениями для выполнения муниципального задания"</t>
  </si>
  <si>
    <t>Мероприятие для развития условий досуга населения услугами организаций культуры</t>
  </si>
  <si>
    <t>00170</t>
  </si>
  <si>
    <t xml:space="preserve">Субсидии бюджетным учреждениям </t>
  </si>
  <si>
    <t>610</t>
  </si>
  <si>
    <t>Культура</t>
  </si>
  <si>
    <t>0801</t>
  </si>
  <si>
    <t>70360</t>
  </si>
  <si>
    <t>04</t>
  </si>
  <si>
    <t xml:space="preserve">Подпрограмма " 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муниципальном образовании Свирицкое сельское поселение " </t>
  </si>
  <si>
    <t>Основное мероприятие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</si>
  <si>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Расходы на мероприятия по предупреждению и ликвидации последствий чрезвычайных ситуаций и стихийных бедствий </t>
  </si>
  <si>
    <t>0309</t>
  </si>
  <si>
    <t>60100</t>
  </si>
  <si>
    <t xml:space="preserve"> Основное мероприятие" Обеспечение пожарной безопасности населения на территории сельского поселения"</t>
  </si>
  <si>
    <t>Расходы на мероприятия по обеспечению пожарной безопасности</t>
  </si>
  <si>
    <t>10060</t>
  </si>
  <si>
    <t>Подпрограмма "Повышение безопасности дорожного движение в муниципальном образоваии Свирицкое сельское поселение"</t>
  </si>
  <si>
    <t>Основное мероприятие "Мероприятия по повышению безопасности дорожного движения"</t>
  </si>
  <si>
    <t>Мероприятия по созданию условий для повышения безопасности дорожного движения( установка дорожных заков)</t>
  </si>
  <si>
    <t>11160</t>
  </si>
  <si>
    <t>0104</t>
  </si>
  <si>
    <t>Муниципальная программа  муниципального образования Свирицкое сельское поселение " "Благоустройство территории муниципального образования Свирицкое сельское поселение  Волховского муниципального района на 2017год"</t>
  </si>
  <si>
    <t>05</t>
  </si>
  <si>
    <t xml:space="preserve">Подпрограмма " Обеспечение условий реализации муниципальной программы "Благоустройство территории Свирицкого сельского поселения " </t>
  </si>
  <si>
    <t>Основное мероприятие "Мероприятия по оснащению и техническому содержанию уличного освещения на территории поселения"</t>
  </si>
  <si>
    <t xml:space="preserve">Расходы на обеспечение мероприятий по оснащению и техническому содержанию уличного освещения на территории поселения </t>
  </si>
  <si>
    <t>10080</t>
  </si>
  <si>
    <t>Благоустройство</t>
  </si>
  <si>
    <t>0503</t>
  </si>
  <si>
    <t>72030</t>
  </si>
  <si>
    <t xml:space="preserve">Расходы на обеспечение мероприятий по организации работ по благоустройству территории поселения </t>
  </si>
  <si>
    <t>01070</t>
  </si>
  <si>
    <t>Жилищное хозяйство</t>
  </si>
  <si>
    <t>0501</t>
  </si>
  <si>
    <t>Другие общегосударственные вопросы</t>
  </si>
  <si>
    <t>0113</t>
  </si>
  <si>
    <t>Муниципальная программа  муниципального образования Свирицкое  сельское поселение "Устойчивое развитие части территории сельских населенных пунктов муниципального образования Свирицкое  сельское поселение "</t>
  </si>
  <si>
    <t>09</t>
  </si>
  <si>
    <t>Основное мероприятие " Развитие по благоустройству части территории сельских населенных пуктов"</t>
  </si>
  <si>
    <t>Мероприятия по благоустройству части территории сельских населенных пунктов (д. Загубье)"</t>
  </si>
  <si>
    <t>S0880</t>
  </si>
  <si>
    <t>благоустройство</t>
  </si>
  <si>
    <t>Муниципальная программа  муниципального образования Свирицкое  сельское поселение "Устойчивое развитие  территории п. Свирица - административного центра муниципального образования Свирицкое  сельское поселение "</t>
  </si>
  <si>
    <t>10</t>
  </si>
  <si>
    <t xml:space="preserve">Подпрограмма " Благоустройство и создание комфортных условий жизнидеятельности в административном центре п. Свирица  на 2017 год" </t>
  </si>
  <si>
    <t>Основное мероприятие "Благоустройство населенного пункта п. Свирица. являющего административным центром"</t>
  </si>
  <si>
    <t>Мероприятия по по проведению обустройства территории административного центра</t>
  </si>
  <si>
    <t>S4390</t>
  </si>
  <si>
    <t>74390</t>
  </si>
  <si>
    <t xml:space="preserve">Обеспечение деятельности органов местного самоуправления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</si>
  <si>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</si>
  <si>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</t>
  </si>
  <si>
    <t>Непрограммные расходы</t>
  </si>
  <si>
    <t>Выполнение функций органов местного самоуправления</t>
  </si>
  <si>
    <t>00150</t>
  </si>
  <si>
    <t>Расходы на выплаты персоналу государственных (муниципальных) оранов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</si>
  <si>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</si>
  <si>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</si>
  <si>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аппаратов местного самоуправлеия</t>
  </si>
  <si>
    <t>3</t>
  </si>
  <si>
    <t xml:space="preserve">Расходы на обеспечение функций органов местного самоуправления </t>
  </si>
  <si>
    <r>
      <t>Иные закупки товаров, работ и услуг для го</t>
    </r>
    <r>
      <rPr>
        <sz val="10"/>
        <rFont val="Arial Cyr"/>
        <charset val="204"/>
      </rPr>
      <t>сударственных (муниципальных) нужд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</si>
  <si>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</si>
  <si>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Уплата налогов, сборов и иных платежей</t>
  </si>
  <si>
    <t>850</t>
  </si>
  <si>
    <t>71340</t>
  </si>
  <si>
    <t>Другие общегосударственые вопросы</t>
  </si>
  <si>
    <t>40010</t>
  </si>
  <si>
    <t>Иные межбюджетные трансферты</t>
  </si>
  <si>
    <t>540</t>
  </si>
  <si>
    <t>Осуществлениее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</si>
  <si>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</si>
  <si>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межбюджетые трансферты на осуществление полномочий Контрольно- счетного органа Волховского муниципального районам</t>
  </si>
  <si>
    <t>40040</t>
  </si>
  <si>
    <t>Осуществление полномочий по внешнему финансовому контролю контрольно-счетным органом</t>
  </si>
  <si>
    <t>Непрограммные расходы органов местного самоуправления поселения</t>
  </si>
  <si>
    <t>00010</t>
  </si>
  <si>
    <t>Обеспечение опубликования правовых актов муниципального образования Свирицкое сельское поселение</t>
  </si>
  <si>
    <t>00030</t>
  </si>
  <si>
    <t>Ежегодный членский взнос в Совет муниципальных образований</t>
  </si>
  <si>
    <t>00040</t>
  </si>
  <si>
    <t>00060</t>
  </si>
  <si>
    <t>Взносы на капитальный ремонт муниципального жилого фонда</t>
  </si>
  <si>
    <t>00070</t>
  </si>
  <si>
    <t>Иные  закупки товаров, работ и услуг для государственных (муниципальных) нужд</t>
  </si>
  <si>
    <t>68</t>
  </si>
  <si>
    <t>9</t>
  </si>
  <si>
    <t>00090</t>
  </si>
  <si>
    <t>Иные субсидии бюджетным учреждениям</t>
  </si>
  <si>
    <t>00100</t>
  </si>
  <si>
    <t xml:space="preserve">Пенсионное обеспечение </t>
  </si>
  <si>
    <t>00080</t>
  </si>
  <si>
    <t>Социальные выплаты гражданам, кроме публичных нормативных социальных выплат</t>
  </si>
  <si>
    <t>320</t>
  </si>
  <si>
    <t>1001</t>
  </si>
  <si>
    <t>Расходы бюджета  МО Свирицкое сельское поселение</t>
  </si>
  <si>
    <t>Муниципальная  программа муниципального образования Свирицкое  сельское поселение "Обеспечение устойчивого функционирования и развития коммунальной и инженерной инфраструктуры и повышение энергоэффективности  в муниципальном образовании Свирицкое сельское поселение Волховского муниципального района Ленинградской области за 2017год "</t>
  </si>
  <si>
    <t xml:space="preserve">Подпрограмма " 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 за 2017 год" </t>
  </si>
  <si>
    <t>Приложение №4</t>
  </si>
  <si>
    <t>к решению Совета депутатов</t>
  </si>
  <si>
    <t>муниципального образования</t>
  </si>
  <si>
    <t>Свирицкое сельское поселение</t>
  </si>
  <si>
    <t>Волховского муниципального района</t>
  </si>
  <si>
    <t>Ленинградской области</t>
  </si>
  <si>
    <t>от 27 апреля 2018г. №10</t>
  </si>
  <si>
    <t xml:space="preserve">                                                             по програмной структуре  расходов </t>
  </si>
  <si>
    <t xml:space="preserve">                                                                   за 2017год</t>
  </si>
  <si>
    <t>11170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</si>
  <si>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 за 2017год "</t>
  </si>
  <si>
    <t>01030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</si>
  <si>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 за 2017год "</t>
  </si>
  <si>
    <t>10070</t>
  </si>
  <si>
    <t>Основное мероприятие "Мероприятия по организации работ благоустройство территории поселения"</t>
  </si>
  <si>
    <t xml:space="preserve">Подпрограмма " Создание комфортных условий жизнедеятельности в сельской местности, активизация местного населения в решении вопросов местного значения за 2017год" </t>
  </si>
  <si>
    <t>70880</t>
  </si>
  <si>
    <t>Субвенции на осуществление выполнения органами местного самоуправления муниципальных образованиий отдельных государственных полномочий  в сфере административных правоотношений  в рамках подпрограммы "Обеспечение правопорядка и профилактика правонарушений за 2017год"</t>
  </si>
  <si>
    <t>Обеспечение деятельности аппарата местного самоуправления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</si>
  <si>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</si>
  <si>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Осуществление исполнения полномочий по формированию, исполнению и финансовому контролю за исполнением бюджетов сельских поселений</t>
  </si>
  <si>
    <t>Непрограмные расходы</t>
  </si>
  <si>
    <t>Непрограмные расходы органов местного самоуправления</t>
  </si>
  <si>
    <t>Реализация государственных функций, связанных с общегосударственным управлением</t>
  </si>
  <si>
    <t>Иные закупки товаров, работ и услуг для обеспечения государственных (муниципальных) нужд</t>
  </si>
  <si>
    <t>Жилищно-коммунальное хозяйство</t>
  </si>
  <si>
    <t xml:space="preserve">Расходы на реализацию мероприятий в области жилищного хозяйства, муниципального жилищного фонда </t>
  </si>
  <si>
    <t>Прочие непрограммые расходы органов местного самоуправления</t>
  </si>
  <si>
    <t>10120</t>
  </si>
  <si>
    <t xml:space="preserve">Изготовление паспортов отходов, анализы </t>
  </si>
  <si>
    <t>10110</t>
  </si>
  <si>
    <t>На обеспечение выплат  стимулирующего характера  работникам муниципальных учреждений культуры</t>
  </si>
  <si>
    <t>Расходы на подготовку и проведение мероприятий, посвященных Дню образования Ленинградской области</t>
  </si>
  <si>
    <t>Непрограмные расходы по обслуживанию официального сайта МО Свирицкое сельское поселение</t>
  </si>
  <si>
    <t>11100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</si>
  <si>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</si>
  <si>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</si>
  <si>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Расходы на выплату персоналу</t>
  </si>
  <si>
    <t>0203</t>
  </si>
  <si>
    <t>51180</t>
  </si>
  <si>
    <t>Национальная безопасность</t>
  </si>
  <si>
    <t>Прочие непрограмные расходы органов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</si>
</sst>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2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0" fontId="8" fillId="0" borderId="9" xfId="0" applyFont="1" applyFill="1" applyBorder="1"/>
    <xf numFmtId="49" fontId="7" fillId="0" borderId="10" xfId="0" applyNumberFormat="1" applyFont="1" applyFill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0" fillId="0" borderId="11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wrapText="1"/>
    </xf>
    <xf numFmtId="49" fontId="10" fillId="0" borderId="13" xfId="0" applyNumberFormat="1" applyFont="1" applyFill="1" applyBorder="1" applyAlignment="1">
      <alignment horizontal="center" wrapText="1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left" wrapText="1"/>
    </xf>
    <xf numFmtId="49" fontId="9" fillId="0" borderId="16" xfId="0" applyNumberFormat="1" applyFont="1" applyFill="1" applyBorder="1" applyAlignment="1">
      <alignment horizontal="center" wrapText="1"/>
    </xf>
    <xf numFmtId="49" fontId="9" fillId="0" borderId="17" xfId="0" applyNumberFormat="1" applyFont="1" applyFill="1" applyBorder="1" applyAlignment="1">
      <alignment horizontal="center" wrapText="1"/>
    </xf>
    <xf numFmtId="49" fontId="9" fillId="0" borderId="18" xfId="0" applyNumberFormat="1" applyFont="1" applyFill="1" applyBorder="1" applyAlignment="1">
      <alignment horizontal="center"/>
    </xf>
    <xf numFmtId="49" fontId="9" fillId="0" borderId="17" xfId="0" applyNumberFormat="1" applyFont="1" applyFill="1" applyBorder="1" applyAlignment="1">
      <alignment horizontal="center"/>
    </xf>
    <xf numFmtId="2" fontId="9" fillId="0" borderId="18" xfId="0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horizontal="left" wrapText="1"/>
    </xf>
    <xf numFmtId="49" fontId="0" fillId="0" borderId="16" xfId="0" applyNumberFormat="1" applyFill="1" applyBorder="1" applyAlignment="1">
      <alignment horizontal="center" wrapText="1"/>
    </xf>
    <xf numFmtId="49" fontId="0" fillId="0" borderId="17" xfId="0" applyNumberFormat="1" applyFill="1" applyBorder="1" applyAlignment="1">
      <alignment horizontal="center" wrapText="1"/>
    </xf>
    <xf numFmtId="49" fontId="0" fillId="0" borderId="18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/>
    </xf>
    <xf numFmtId="2" fontId="0" fillId="0" borderId="18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wrapText="1"/>
    </xf>
    <xf numFmtId="49" fontId="6" fillId="0" borderId="16" xfId="0" applyNumberFormat="1" applyFont="1" applyFill="1" applyBorder="1" applyAlignment="1">
      <alignment horizontal="center" wrapText="1"/>
    </xf>
    <xf numFmtId="49" fontId="6" fillId="0" borderId="17" xfId="0" applyNumberFormat="1" applyFont="1" applyFill="1" applyBorder="1" applyAlignment="1">
      <alignment horizontal="center" wrapText="1"/>
    </xf>
    <xf numFmtId="49" fontId="6" fillId="0" borderId="18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left" wrapText="1"/>
    </xf>
    <xf numFmtId="49" fontId="7" fillId="0" borderId="16" xfId="0" applyNumberFormat="1" applyFont="1" applyFill="1" applyBorder="1" applyAlignment="1">
      <alignment horizontal="center" wrapText="1"/>
    </xf>
    <xf numFmtId="49" fontId="7" fillId="0" borderId="17" xfId="0" applyNumberFormat="1" applyFont="1" applyFill="1" applyBorder="1" applyAlignment="1">
      <alignment horizontal="center" wrapText="1"/>
    </xf>
    <xf numFmtId="2" fontId="7" fillId="0" borderId="18" xfId="0" applyNumberFormat="1" applyFont="1" applyFill="1" applyBorder="1" applyAlignment="1">
      <alignment horizontal="center"/>
    </xf>
    <xf numFmtId="49" fontId="11" fillId="0" borderId="16" xfId="0" applyNumberFormat="1" applyFont="1" applyFill="1" applyBorder="1" applyAlignment="1">
      <alignment horizontal="center" wrapText="1"/>
    </xf>
    <xf numFmtId="49" fontId="11" fillId="0" borderId="17" xfId="0" applyNumberFormat="1" applyFont="1" applyFill="1" applyBorder="1" applyAlignment="1">
      <alignment horizontal="center" wrapText="1"/>
    </xf>
    <xf numFmtId="49" fontId="11" fillId="0" borderId="18" xfId="0" applyNumberFormat="1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/>
    </xf>
    <xf numFmtId="2" fontId="11" fillId="0" borderId="18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 wrapText="1"/>
    </xf>
    <xf numFmtId="49" fontId="6" fillId="0" borderId="19" xfId="0" applyNumberFormat="1" applyFont="1" applyFill="1" applyBorder="1" applyAlignment="1">
      <alignment horizontal="center" wrapText="1"/>
    </xf>
    <xf numFmtId="49" fontId="6" fillId="0" borderId="20" xfId="0" applyNumberFormat="1" applyFont="1" applyFill="1" applyBorder="1" applyAlignment="1">
      <alignment horizontal="center" wrapText="1"/>
    </xf>
    <xf numFmtId="49" fontId="6" fillId="0" borderId="21" xfId="0" applyNumberFormat="1" applyFont="1" applyFill="1" applyBorder="1" applyAlignment="1">
      <alignment horizontal="center"/>
    </xf>
    <xf numFmtId="49" fontId="6" fillId="0" borderId="20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2" fontId="10" fillId="0" borderId="14" xfId="0" applyNumberFormat="1" applyFont="1" applyFill="1" applyBorder="1" applyAlignment="1">
      <alignment horizontal="center"/>
    </xf>
    <xf numFmtId="49" fontId="10" fillId="0" borderId="18" xfId="0" applyNumberFormat="1" applyFont="1" applyFill="1" applyBorder="1" applyAlignment="1">
      <alignment horizontal="center"/>
    </xf>
    <xf numFmtId="0" fontId="0" fillId="0" borderId="15" xfId="0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49" fontId="0" fillId="0" borderId="22" xfId="0" applyNumberFormat="1" applyFill="1" applyBorder="1" applyAlignment="1">
      <alignment horizontal="center"/>
    </xf>
    <xf numFmtId="2" fontId="0" fillId="0" borderId="22" xfId="0" applyNumberFormat="1" applyFont="1" applyFill="1" applyBorder="1" applyAlignment="1">
      <alignment horizontal="center"/>
    </xf>
    <xf numFmtId="2" fontId="6" fillId="0" borderId="23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center" wrapText="1"/>
    </xf>
    <xf numFmtId="49" fontId="6" fillId="0" borderId="22" xfId="0" applyNumberFormat="1" applyFont="1" applyFill="1" applyBorder="1" applyAlignment="1">
      <alignment horizontal="center"/>
    </xf>
    <xf numFmtId="49" fontId="6" fillId="0" borderId="24" xfId="0" applyNumberFormat="1" applyFont="1" applyFill="1" applyBorder="1" applyAlignment="1">
      <alignment horizontal="center" wrapText="1"/>
    </xf>
    <xf numFmtId="49" fontId="6" fillId="0" borderId="25" xfId="0" applyNumberFormat="1" applyFont="1" applyFill="1" applyBorder="1" applyAlignment="1">
      <alignment horizontal="center" wrapText="1"/>
    </xf>
    <xf numFmtId="49" fontId="6" fillId="0" borderId="26" xfId="0" applyNumberFormat="1" applyFont="1" applyFill="1" applyBorder="1" applyAlignment="1">
      <alignment horizontal="center" wrapText="1"/>
    </xf>
    <xf numFmtId="49" fontId="6" fillId="0" borderId="27" xfId="0" applyNumberFormat="1" applyFont="1" applyFill="1" applyBorder="1" applyAlignment="1">
      <alignment horizontal="center"/>
    </xf>
    <xf numFmtId="49" fontId="6" fillId="0" borderId="28" xfId="0" applyNumberFormat="1" applyFont="1" applyFill="1" applyBorder="1" applyAlignment="1">
      <alignment horizontal="center"/>
    </xf>
    <xf numFmtId="2" fontId="6" fillId="0" borderId="27" xfId="0" applyNumberFormat="1" applyFont="1" applyFill="1" applyBorder="1" applyAlignment="1">
      <alignment horizontal="center"/>
    </xf>
    <xf numFmtId="49" fontId="6" fillId="0" borderId="29" xfId="0" applyNumberFormat="1" applyFont="1" applyFill="1" applyBorder="1" applyAlignment="1">
      <alignment horizontal="center" wrapText="1"/>
    </xf>
    <xf numFmtId="49" fontId="6" fillId="0" borderId="30" xfId="0" applyNumberFormat="1" applyFont="1" applyFill="1" applyBorder="1" applyAlignment="1">
      <alignment horizontal="center" wrapText="1"/>
    </xf>
    <xf numFmtId="49" fontId="6" fillId="0" borderId="31" xfId="0" applyNumberFormat="1" applyFont="1" applyFill="1" applyBorder="1" applyAlignment="1">
      <alignment horizontal="center" wrapText="1"/>
    </xf>
    <xf numFmtId="49" fontId="6" fillId="0" borderId="32" xfId="0" applyNumberFormat="1" applyFont="1" applyFill="1" applyBorder="1" applyAlignment="1">
      <alignment horizontal="center" wrapText="1"/>
    </xf>
    <xf numFmtId="49" fontId="6" fillId="0" borderId="33" xfId="0" applyNumberFormat="1" applyFont="1" applyFill="1" applyBorder="1" applyAlignment="1">
      <alignment horizontal="center" wrapText="1"/>
    </xf>
    <xf numFmtId="49" fontId="10" fillId="0" borderId="34" xfId="0" applyNumberFormat="1" applyFont="1" applyFill="1" applyBorder="1" applyAlignment="1">
      <alignment horizontal="center" wrapText="1"/>
    </xf>
    <xf numFmtId="49" fontId="10" fillId="0" borderId="28" xfId="0" applyNumberFormat="1" applyFont="1" applyFill="1" applyBorder="1" applyAlignment="1">
      <alignment horizontal="center" wrapText="1"/>
    </xf>
    <xf numFmtId="2" fontId="10" fillId="0" borderId="27" xfId="0" applyNumberFormat="1" applyFont="1" applyFill="1" applyBorder="1" applyAlignment="1">
      <alignment horizontal="center"/>
    </xf>
    <xf numFmtId="49" fontId="6" fillId="0" borderId="35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49" fontId="10" fillId="0" borderId="38" xfId="0" applyNumberFormat="1" applyFont="1" applyFill="1" applyBorder="1" applyAlignment="1">
      <alignment horizontal="center" wrapText="1"/>
    </xf>
    <xf numFmtId="49" fontId="6" fillId="0" borderId="38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 wrapText="1"/>
    </xf>
    <xf numFmtId="49" fontId="6" fillId="0" borderId="16" xfId="0" applyNumberFormat="1" applyFont="1" applyFill="1" applyBorder="1" applyAlignment="1">
      <alignment horizontal="center"/>
    </xf>
    <xf numFmtId="49" fontId="6" fillId="0" borderId="39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left" wrapText="1"/>
    </xf>
    <xf numFmtId="49" fontId="6" fillId="0" borderId="40" xfId="0" applyNumberFormat="1" applyFont="1" applyFill="1" applyBorder="1" applyAlignment="1">
      <alignment horizontal="center"/>
    </xf>
    <xf numFmtId="49" fontId="6" fillId="0" borderId="37" xfId="0" applyNumberFormat="1" applyFont="1" applyFill="1" applyBorder="1" applyAlignment="1">
      <alignment horizontal="center" vertical="center"/>
    </xf>
    <xf numFmtId="2" fontId="6" fillId="0" borderId="41" xfId="0" applyNumberFormat="1" applyFont="1" applyFill="1" applyBorder="1" applyAlignment="1">
      <alignment horizontal="center"/>
    </xf>
    <xf numFmtId="49" fontId="11" fillId="0" borderId="39" xfId="0" applyNumberFormat="1" applyFont="1" applyFill="1" applyBorder="1" applyAlignment="1">
      <alignment horizontal="center" wrapText="1"/>
    </xf>
    <xf numFmtId="49" fontId="11" fillId="0" borderId="40" xfId="0" applyNumberFormat="1" applyFont="1" applyFill="1" applyBorder="1" applyAlignment="1">
      <alignment horizontal="center"/>
    </xf>
    <xf numFmtId="49" fontId="11" fillId="0" borderId="37" xfId="0" applyNumberFormat="1" applyFont="1" applyFill="1" applyBorder="1" applyAlignment="1">
      <alignment horizontal="center" vertical="center"/>
    </xf>
    <xf numFmtId="2" fontId="11" fillId="0" borderId="41" xfId="0" applyNumberFormat="1" applyFont="1" applyFill="1" applyBorder="1" applyAlignment="1">
      <alignment horizontal="center"/>
    </xf>
    <xf numFmtId="49" fontId="6" fillId="0" borderId="42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2" fontId="11" fillId="0" borderId="35" xfId="0" applyNumberFormat="1" applyFont="1" applyFill="1" applyBorder="1" applyAlignment="1">
      <alignment horizontal="center"/>
    </xf>
    <xf numFmtId="2" fontId="0" fillId="0" borderId="35" xfId="0" applyNumberFormat="1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/>
    </xf>
    <xf numFmtId="49" fontId="11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wrapText="1"/>
    </xf>
    <xf numFmtId="49" fontId="9" fillId="0" borderId="16" xfId="0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wrapText="1"/>
    </xf>
    <xf numFmtId="49" fontId="0" fillId="0" borderId="16" xfId="0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12" fillId="0" borderId="17" xfId="0" applyNumberFormat="1" applyFon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49" fontId="0" fillId="0" borderId="36" xfId="0" applyNumberFormat="1" applyFill="1" applyBorder="1" applyAlignment="1">
      <alignment horizontal="center" wrapText="1"/>
    </xf>
    <xf numFmtId="49" fontId="0" fillId="0" borderId="37" xfId="0" applyNumberFormat="1" applyFill="1" applyBorder="1" applyAlignment="1">
      <alignment horizontal="center" wrapText="1"/>
    </xf>
    <xf numFmtId="49" fontId="0" fillId="0" borderId="41" xfId="0" applyNumberFormat="1" applyFont="1" applyFill="1" applyBorder="1" applyAlignment="1">
      <alignment horizontal="center"/>
    </xf>
    <xf numFmtId="49" fontId="0" fillId="0" borderId="37" xfId="0" applyNumberFormat="1" applyFont="1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49" fontId="0" fillId="0" borderId="37" xfId="0" applyNumberFormat="1" applyFont="1" applyFill="1" applyBorder="1" applyAlignment="1">
      <alignment horizontal="center" vertical="center"/>
    </xf>
    <xf numFmtId="2" fontId="0" fillId="0" borderId="41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left" wrapText="1"/>
    </xf>
    <xf numFmtId="49" fontId="0" fillId="0" borderId="19" xfId="0" applyNumberFormat="1" applyFill="1" applyBorder="1" applyAlignment="1">
      <alignment horizontal="center" wrapText="1"/>
    </xf>
    <xf numFmtId="49" fontId="0" fillId="0" borderId="20" xfId="0" applyNumberFormat="1" applyFill="1" applyBorder="1" applyAlignment="1">
      <alignment horizontal="center" wrapText="1"/>
    </xf>
    <xf numFmtId="49" fontId="0" fillId="0" borderId="21" xfId="0" applyNumberFormat="1" applyFont="1" applyFill="1" applyBorder="1" applyAlignment="1">
      <alignment horizontal="center"/>
    </xf>
    <xf numFmtId="49" fontId="0" fillId="0" borderId="20" xfId="0" applyNumberFormat="1" applyFon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wrapText="1"/>
    </xf>
    <xf numFmtId="49" fontId="11" fillId="0" borderId="14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49" fontId="11" fillId="0" borderId="13" xfId="0" applyNumberFormat="1" applyFont="1" applyFill="1" applyBorder="1" applyAlignment="1">
      <alignment horizontal="center" wrapText="1"/>
    </xf>
    <xf numFmtId="49" fontId="0" fillId="0" borderId="36" xfId="0" applyNumberFormat="1" applyFont="1" applyFill="1" applyBorder="1" applyAlignment="1">
      <alignment horizontal="center" wrapText="1"/>
    </xf>
    <xf numFmtId="49" fontId="0" fillId="0" borderId="37" xfId="0" applyNumberFormat="1" applyFont="1" applyFill="1" applyBorder="1" applyAlignment="1">
      <alignment horizontal="center" wrapText="1"/>
    </xf>
    <xf numFmtId="49" fontId="0" fillId="0" borderId="15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49" fontId="11" fillId="0" borderId="15" xfId="0" applyNumberFormat="1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wrapText="1"/>
    </xf>
    <xf numFmtId="49" fontId="11" fillId="0" borderId="35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0" fillId="0" borderId="35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35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2" fontId="0" fillId="0" borderId="35" xfId="0" applyNumberFormat="1" applyFill="1" applyBorder="1" applyAlignment="1">
      <alignment horizontal="center"/>
    </xf>
    <xf numFmtId="49" fontId="11" fillId="0" borderId="34" xfId="0" applyNumberFormat="1" applyFont="1" applyFill="1" applyBorder="1" applyAlignment="1">
      <alignment horizontal="center" wrapText="1"/>
    </xf>
    <xf numFmtId="49" fontId="11" fillId="0" borderId="28" xfId="0" applyNumberFormat="1" applyFont="1" applyFill="1" applyBorder="1" applyAlignment="1">
      <alignment horizontal="center" wrapText="1"/>
    </xf>
    <xf numFmtId="49" fontId="0" fillId="0" borderId="27" xfId="0" applyNumberFormat="1" applyFont="1" applyFill="1" applyBorder="1" applyAlignment="1">
      <alignment horizontal="center" vertical="center"/>
    </xf>
    <xf numFmtId="49" fontId="0" fillId="0" borderId="28" xfId="0" applyNumberFormat="1" applyFont="1" applyFill="1" applyBorder="1" applyAlignment="1">
      <alignment horizontal="center" vertical="center"/>
    </xf>
    <xf numFmtId="2" fontId="11" fillId="0" borderId="27" xfId="0" applyNumberFormat="1" applyFont="1" applyFill="1" applyBorder="1" applyAlignment="1">
      <alignment horizontal="center"/>
    </xf>
    <xf numFmtId="0" fontId="0" fillId="0" borderId="18" xfId="0" applyFont="1" applyFill="1" applyBorder="1"/>
    <xf numFmtId="49" fontId="9" fillId="0" borderId="17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wrapText="1"/>
    </xf>
    <xf numFmtId="49" fontId="0" fillId="0" borderId="17" xfId="0" applyNumberFormat="1" applyFont="1" applyFill="1" applyBorder="1" applyAlignment="1">
      <alignment horizontal="center" wrapText="1"/>
    </xf>
    <xf numFmtId="0" fontId="0" fillId="0" borderId="15" xfId="0" applyFill="1" applyBorder="1" applyAlignment="1">
      <alignment wrapText="1"/>
    </xf>
    <xf numFmtId="49" fontId="11" fillId="0" borderId="17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wrapText="1"/>
    </xf>
    <xf numFmtId="49" fontId="1" fillId="0" borderId="18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0" fontId="1" fillId="0" borderId="34" xfId="0" applyFont="1" applyFill="1" applyBorder="1" applyAlignment="1">
      <alignment wrapText="1"/>
    </xf>
    <xf numFmtId="0" fontId="1" fillId="0" borderId="15" xfId="0" applyFont="1" applyFill="1" applyBorder="1" applyAlignment="1">
      <alignment horizontal="left" wrapText="1"/>
    </xf>
    <xf numFmtId="0" fontId="0" fillId="0" borderId="34" xfId="0" applyFont="1" applyFill="1" applyBorder="1" applyAlignment="1">
      <alignment wrapText="1"/>
    </xf>
    <xf numFmtId="49" fontId="0" fillId="2" borderId="16" xfId="0" applyNumberFormat="1" applyFont="1" applyFill="1" applyBorder="1" applyAlignment="1">
      <alignment horizontal="center" wrapText="1"/>
    </xf>
    <xf numFmtId="49" fontId="0" fillId="2" borderId="17" xfId="0" applyNumberFormat="1" applyFont="1" applyFill="1" applyBorder="1" applyAlignment="1">
      <alignment horizontal="center" wrapText="1"/>
    </xf>
    <xf numFmtId="49" fontId="1" fillId="2" borderId="18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9" fontId="0" fillId="2" borderId="17" xfId="0" applyNumberFormat="1" applyFont="1" applyFill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3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49" fontId="11" fillId="0" borderId="37" xfId="0" applyNumberFormat="1" applyFont="1" applyBorder="1" applyAlignment="1">
      <alignment horizontal="center"/>
    </xf>
    <xf numFmtId="49" fontId="11" fillId="2" borderId="18" xfId="0" applyNumberFormat="1" applyFont="1" applyFill="1" applyBorder="1" applyAlignment="1">
      <alignment horizontal="center"/>
    </xf>
    <xf numFmtId="49" fontId="11" fillId="2" borderId="17" xfId="0" applyNumberFormat="1" applyFont="1" applyFill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2" borderId="18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7" xfId="1" applyNumberFormat="1" applyFont="1" applyFill="1" applyBorder="1" applyAlignment="1">
      <alignment horizontal="center" wrapText="1"/>
    </xf>
    <xf numFmtId="49" fontId="0" fillId="0" borderId="17" xfId="1" applyNumberFormat="1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49" fontId="1" fillId="0" borderId="21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2" fontId="1" fillId="0" borderId="21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left" vertical="top" wrapText="1"/>
    </xf>
    <xf numFmtId="49" fontId="7" fillId="0" borderId="6" xfId="0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1" fillId="0" borderId="3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9" fillId="0" borderId="1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5" xfId="0" applyFont="1" applyFill="1" applyBorder="1" applyAlignment="1">
      <alignment wrapText="1"/>
    </xf>
    <xf numFmtId="0" fontId="12" fillId="0" borderId="15" xfId="0" applyFont="1" applyFill="1" applyBorder="1" applyAlignment="1">
      <alignment horizontal="left" wrapText="1"/>
    </xf>
    <xf numFmtId="0" fontId="12" fillId="0" borderId="15" xfId="0" applyFont="1" applyFill="1" applyBorder="1" applyAlignment="1">
      <alignment wrapText="1"/>
    </xf>
    <xf numFmtId="49" fontId="9" fillId="0" borderId="37" xfId="0" applyNumberFormat="1" applyFont="1" applyFill="1" applyBorder="1" applyAlignment="1">
      <alignment horizontal="center" wrapText="1"/>
    </xf>
    <xf numFmtId="0" fontId="15" fillId="0" borderId="34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 wrapText="1"/>
    </xf>
    <xf numFmtId="2" fontId="12" fillId="0" borderId="18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 wrapText="1"/>
    </xf>
    <xf numFmtId="49" fontId="0" fillId="0" borderId="17" xfId="0" applyNumberForma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J178"/>
  <sheetViews>
    <sheetView tabSelected="1" workbookViewId="0">
      <selection activeCell="J13" sqref="J13"/>
    </sheetView>
  </sheetViews>
  <sheetFormatPr defaultRowHeight="15" x14ac:dyDescent="0.25"/>
  <cols>
    <col min="1" max="1" width="0.42578125" customWidth="1"/>
    <col min="2" max="2" width="0.7109375" hidden="1" customWidth="1"/>
    <col min="3" max="3" width="40.85546875" customWidth="1"/>
    <col min="4" max="4" width="7" customWidth="1"/>
    <col min="5" max="6" width="7.140625" customWidth="1"/>
    <col min="8" max="8" width="10.28515625" customWidth="1"/>
    <col min="9" max="9" width="6.140625" customWidth="1"/>
    <col min="10" max="10" width="23.28515625" customWidth="1"/>
  </cols>
  <sheetData>
    <row r="3" spans="3:10" x14ac:dyDescent="0.25">
      <c r="C3" s="1"/>
      <c r="D3" s="1"/>
      <c r="E3" s="1"/>
      <c r="F3" s="1"/>
      <c r="G3" s="1"/>
      <c r="H3" s="250" t="s">
        <v>141</v>
      </c>
      <c r="I3" s="250"/>
      <c r="J3" s="250"/>
    </row>
    <row r="4" spans="3:10" x14ac:dyDescent="0.25">
      <c r="C4" s="1"/>
      <c r="D4" s="1"/>
      <c r="E4" s="1"/>
      <c r="F4" s="1"/>
      <c r="G4" s="1"/>
      <c r="H4" s="251" t="s">
        <v>142</v>
      </c>
      <c r="I4" s="251"/>
      <c r="J4" s="251"/>
    </row>
    <row r="5" spans="3:10" x14ac:dyDescent="0.25">
      <c r="C5" s="1"/>
      <c r="D5" s="1"/>
      <c r="E5" s="1"/>
      <c r="F5" s="1"/>
      <c r="G5" s="1"/>
      <c r="H5" s="250" t="s">
        <v>143</v>
      </c>
      <c r="I5" s="252"/>
      <c r="J5" s="252"/>
    </row>
    <row r="6" spans="3:10" x14ac:dyDescent="0.25">
      <c r="C6" s="2"/>
      <c r="D6" s="2"/>
      <c r="E6" s="2"/>
      <c r="F6" s="2"/>
      <c r="G6" s="2"/>
      <c r="H6" s="250" t="s">
        <v>144</v>
      </c>
      <c r="I6" s="250"/>
      <c r="J6" s="250"/>
    </row>
    <row r="7" spans="3:10" x14ac:dyDescent="0.25">
      <c r="H7" s="250" t="s">
        <v>145</v>
      </c>
      <c r="I7" s="250"/>
      <c r="J7" s="250"/>
    </row>
    <row r="8" spans="3:10" x14ac:dyDescent="0.25">
      <c r="H8" s="3"/>
      <c r="I8" s="252" t="s">
        <v>146</v>
      </c>
      <c r="J8" s="250"/>
    </row>
    <row r="9" spans="3:10" ht="15.75" x14ac:dyDescent="0.25">
      <c r="H9" s="4"/>
      <c r="I9" s="271" t="s">
        <v>147</v>
      </c>
      <c r="J9" s="255"/>
    </row>
    <row r="10" spans="3:10" ht="15.75" x14ac:dyDescent="0.25">
      <c r="C10" s="253" t="s">
        <v>138</v>
      </c>
      <c r="D10" s="253"/>
      <c r="E10" s="253"/>
      <c r="F10" s="253"/>
      <c r="G10" s="253"/>
      <c r="H10" s="253"/>
      <c r="I10" s="253"/>
      <c r="J10" s="253"/>
    </row>
    <row r="11" spans="3:10" ht="15.75" x14ac:dyDescent="0.25">
      <c r="C11" s="253" t="s">
        <v>148</v>
      </c>
      <c r="D11" s="253"/>
      <c r="E11" s="253"/>
      <c r="F11" s="253"/>
      <c r="G11" s="253"/>
      <c r="H11" s="253"/>
      <c r="I11" s="253"/>
      <c r="J11" s="5"/>
    </row>
    <row r="12" spans="3:10" ht="15.75" x14ac:dyDescent="0.25">
      <c r="C12" s="254" t="s">
        <v>149</v>
      </c>
      <c r="D12" s="255"/>
      <c r="E12" s="255"/>
      <c r="F12" s="255"/>
      <c r="G12" s="255"/>
      <c r="H12" s="255"/>
      <c r="I12" s="255"/>
      <c r="J12" s="6"/>
    </row>
    <row r="13" spans="3:10" ht="16.5" thickBot="1" x14ac:dyDescent="0.3">
      <c r="C13" s="5"/>
      <c r="D13" s="5"/>
      <c r="E13" s="5"/>
      <c r="F13" s="5"/>
      <c r="G13" s="5"/>
      <c r="H13" s="5"/>
      <c r="I13" s="5"/>
      <c r="J13" s="5"/>
    </row>
    <row r="14" spans="3:10" x14ac:dyDescent="0.25">
      <c r="C14" s="242" t="s">
        <v>0</v>
      </c>
      <c r="D14" s="244" t="s">
        <v>1</v>
      </c>
      <c r="E14" s="245"/>
      <c r="F14" s="245"/>
      <c r="G14" s="248" t="s">
        <v>2</v>
      </c>
      <c r="H14" s="7"/>
      <c r="I14" s="8"/>
      <c r="J14" s="9"/>
    </row>
    <row r="15" spans="3:10" ht="15.75" customHeight="1" thickBot="1" x14ac:dyDescent="0.3">
      <c r="C15" s="243"/>
      <c r="D15" s="246"/>
      <c r="E15" s="247"/>
      <c r="F15" s="247"/>
      <c r="G15" s="249"/>
      <c r="H15" s="10" t="s">
        <v>2</v>
      </c>
      <c r="I15" s="11" t="s">
        <v>3</v>
      </c>
      <c r="J15" s="12" t="s">
        <v>4</v>
      </c>
    </row>
    <row r="16" spans="3:10" ht="15.75" thickBot="1" x14ac:dyDescent="0.3">
      <c r="C16" s="13" t="s">
        <v>5</v>
      </c>
      <c r="D16" s="14"/>
      <c r="E16" s="15"/>
      <c r="F16" s="15"/>
      <c r="G16" s="222"/>
      <c r="H16" s="16"/>
      <c r="I16" s="17"/>
      <c r="J16" s="18">
        <f>J18+J24+J45+J51+J64+J92+J110+J120+J132+J139+J144+J164+J173</f>
        <v>15309.799999999997</v>
      </c>
    </row>
    <row r="17" spans="3:10" ht="15.75" thickBot="1" x14ac:dyDescent="0.3">
      <c r="C17" s="19"/>
      <c r="D17" s="19"/>
      <c r="E17" s="20"/>
      <c r="F17" s="20"/>
      <c r="G17" s="21"/>
      <c r="H17" s="22"/>
      <c r="I17" s="23"/>
      <c r="J17" s="24"/>
    </row>
    <row r="18" spans="3:10" ht="132.75" customHeight="1" x14ac:dyDescent="0.25">
      <c r="C18" s="221" t="s">
        <v>139</v>
      </c>
      <c r="D18" s="25" t="s">
        <v>6</v>
      </c>
      <c r="E18" s="26" t="s">
        <v>7</v>
      </c>
      <c r="F18" s="26" t="s">
        <v>8</v>
      </c>
      <c r="G18" s="26" t="s">
        <v>9</v>
      </c>
      <c r="H18" s="27"/>
      <c r="I18" s="28"/>
      <c r="J18" s="29">
        <v>60</v>
      </c>
    </row>
    <row r="19" spans="3:10" ht="77.25" x14ac:dyDescent="0.25">
      <c r="C19" s="30" t="s">
        <v>140</v>
      </c>
      <c r="D19" s="31" t="s">
        <v>6</v>
      </c>
      <c r="E19" s="32" t="s">
        <v>17</v>
      </c>
      <c r="F19" s="32" t="s">
        <v>8</v>
      </c>
      <c r="G19" s="32" t="s">
        <v>9</v>
      </c>
      <c r="H19" s="33"/>
      <c r="I19" s="34"/>
      <c r="J19" s="35">
        <f>J20</f>
        <v>60</v>
      </c>
    </row>
    <row r="20" spans="3:10" ht="45" x14ac:dyDescent="0.25">
      <c r="C20" s="223" t="s">
        <v>11</v>
      </c>
      <c r="D20" s="37" t="s">
        <v>6</v>
      </c>
      <c r="E20" s="38" t="s">
        <v>17</v>
      </c>
      <c r="F20" s="38" t="s">
        <v>6</v>
      </c>
      <c r="G20" s="38" t="s">
        <v>9</v>
      </c>
      <c r="H20" s="39"/>
      <c r="I20" s="40"/>
      <c r="J20" s="41">
        <v>60</v>
      </c>
    </row>
    <row r="21" spans="3:10" ht="39" x14ac:dyDescent="0.25">
      <c r="C21" s="42" t="s">
        <v>12</v>
      </c>
      <c r="D21" s="43" t="s">
        <v>6</v>
      </c>
      <c r="E21" s="44" t="s">
        <v>17</v>
      </c>
      <c r="F21" s="44" t="s">
        <v>6</v>
      </c>
      <c r="G21" s="44" t="s">
        <v>150</v>
      </c>
      <c r="H21" s="45"/>
      <c r="I21" s="46"/>
      <c r="J21" s="47">
        <v>60</v>
      </c>
    </row>
    <row r="22" spans="3:10" ht="25.5" x14ac:dyDescent="0.25">
      <c r="C22" s="224" t="s">
        <v>13</v>
      </c>
      <c r="D22" s="43" t="s">
        <v>6</v>
      </c>
      <c r="E22" s="44" t="s">
        <v>17</v>
      </c>
      <c r="F22" s="44" t="s">
        <v>6</v>
      </c>
      <c r="G22" s="44" t="s">
        <v>150</v>
      </c>
      <c r="H22" s="45" t="s">
        <v>14</v>
      </c>
      <c r="I22" s="46"/>
      <c r="J22" s="47">
        <v>60</v>
      </c>
    </row>
    <row r="23" spans="3:10" ht="15.75" thickBot="1" x14ac:dyDescent="0.3">
      <c r="C23" s="42" t="s">
        <v>15</v>
      </c>
      <c r="D23" s="43" t="s">
        <v>6</v>
      </c>
      <c r="E23" s="44" t="s">
        <v>17</v>
      </c>
      <c r="F23" s="44" t="s">
        <v>6</v>
      </c>
      <c r="G23" s="44" t="s">
        <v>150</v>
      </c>
      <c r="H23" s="45" t="s">
        <v>14</v>
      </c>
      <c r="I23" s="46" t="s">
        <v>16</v>
      </c>
      <c r="J23" s="47">
        <v>60</v>
      </c>
    </row>
    <row r="24" spans="3:10" ht="89.25" x14ac:dyDescent="0.25">
      <c r="C24" s="225" t="s">
        <v>151</v>
      </c>
      <c r="D24" s="25" t="s">
        <v>19</v>
      </c>
      <c r="E24" s="26" t="s">
        <v>20</v>
      </c>
      <c r="F24" s="26" t="s">
        <v>8</v>
      </c>
      <c r="G24" s="26" t="s">
        <v>9</v>
      </c>
      <c r="H24" s="63"/>
      <c r="I24" s="64"/>
      <c r="J24" s="65">
        <f>J25+J37</f>
        <v>7662.5999999999995</v>
      </c>
    </row>
    <row r="25" spans="3:10" ht="64.5" x14ac:dyDescent="0.25">
      <c r="C25" s="48" t="s">
        <v>21</v>
      </c>
      <c r="D25" s="49" t="s">
        <v>19</v>
      </c>
      <c r="E25" s="50" t="s">
        <v>10</v>
      </c>
      <c r="F25" s="50" t="s">
        <v>8</v>
      </c>
      <c r="G25" s="50" t="s">
        <v>9</v>
      </c>
      <c r="H25" s="45"/>
      <c r="I25" s="46"/>
      <c r="J25" s="51">
        <f>J26+J30+J34</f>
        <v>1730.2</v>
      </c>
    </row>
    <row r="26" spans="3:10" ht="38.25" x14ac:dyDescent="0.25">
      <c r="C26" s="224" t="s">
        <v>22</v>
      </c>
      <c r="D26" s="43" t="s">
        <v>19</v>
      </c>
      <c r="E26" s="44" t="s">
        <v>10</v>
      </c>
      <c r="F26" s="44" t="s">
        <v>6</v>
      </c>
      <c r="G26" s="44" t="s">
        <v>9</v>
      </c>
      <c r="H26" s="45"/>
      <c r="I26" s="46"/>
      <c r="J26" s="47">
        <f>J27</f>
        <v>254</v>
      </c>
    </row>
    <row r="27" spans="3:10" ht="39" x14ac:dyDescent="0.25">
      <c r="C27" s="42" t="s">
        <v>23</v>
      </c>
      <c r="D27" s="43" t="s">
        <v>19</v>
      </c>
      <c r="E27" s="44" t="s">
        <v>10</v>
      </c>
      <c r="F27" s="44" t="s">
        <v>6</v>
      </c>
      <c r="G27" s="44" t="s">
        <v>152</v>
      </c>
      <c r="H27" s="66"/>
      <c r="I27" s="46"/>
      <c r="J27" s="47">
        <v>254</v>
      </c>
    </row>
    <row r="28" spans="3:10" ht="25.5" x14ac:dyDescent="0.25">
      <c r="C28" s="224" t="s">
        <v>13</v>
      </c>
      <c r="D28" s="43" t="s">
        <v>19</v>
      </c>
      <c r="E28" s="44" t="s">
        <v>10</v>
      </c>
      <c r="F28" s="44" t="s">
        <v>6</v>
      </c>
      <c r="G28" s="44" t="s">
        <v>152</v>
      </c>
      <c r="H28" s="45" t="s">
        <v>14</v>
      </c>
      <c r="I28" s="46"/>
      <c r="J28" s="47">
        <v>254</v>
      </c>
    </row>
    <row r="29" spans="3:10" x14ac:dyDescent="0.25">
      <c r="C29" s="42" t="s">
        <v>24</v>
      </c>
      <c r="D29" s="43" t="s">
        <v>19</v>
      </c>
      <c r="E29" s="44" t="s">
        <v>10</v>
      </c>
      <c r="F29" s="44" t="s">
        <v>6</v>
      </c>
      <c r="G29" s="44" t="s">
        <v>152</v>
      </c>
      <c r="H29" s="45" t="s">
        <v>14</v>
      </c>
      <c r="I29" s="46" t="s">
        <v>25</v>
      </c>
      <c r="J29" s="47">
        <v>254</v>
      </c>
    </row>
    <row r="30" spans="3:10" ht="38.25" x14ac:dyDescent="0.25">
      <c r="C30" s="224" t="s">
        <v>26</v>
      </c>
      <c r="D30" s="43" t="s">
        <v>19</v>
      </c>
      <c r="E30" s="44" t="s">
        <v>10</v>
      </c>
      <c r="F30" s="44" t="s">
        <v>6</v>
      </c>
      <c r="G30" s="44" t="s">
        <v>9</v>
      </c>
      <c r="H30" s="45"/>
      <c r="I30" s="46"/>
      <c r="J30" s="47">
        <v>1127.5</v>
      </c>
    </row>
    <row r="31" spans="3:10" ht="45" x14ac:dyDescent="0.25">
      <c r="C31" s="67" t="s">
        <v>27</v>
      </c>
      <c r="D31" s="43" t="s">
        <v>19</v>
      </c>
      <c r="E31" s="44" t="s">
        <v>10</v>
      </c>
      <c r="F31" s="44" t="s">
        <v>6</v>
      </c>
      <c r="G31" s="44" t="s">
        <v>28</v>
      </c>
      <c r="H31" s="45"/>
      <c r="I31" s="46"/>
      <c r="J31" s="47">
        <v>1127.5</v>
      </c>
    </row>
    <row r="32" spans="3:10" ht="30" x14ac:dyDescent="0.25">
      <c r="C32" s="226" t="s">
        <v>18</v>
      </c>
      <c r="D32" s="43" t="s">
        <v>19</v>
      </c>
      <c r="E32" s="44" t="s">
        <v>10</v>
      </c>
      <c r="F32" s="44" t="s">
        <v>6</v>
      </c>
      <c r="G32" s="44" t="s">
        <v>28</v>
      </c>
      <c r="H32" s="45" t="s">
        <v>14</v>
      </c>
      <c r="I32" s="46"/>
      <c r="J32" s="47">
        <v>1127.5</v>
      </c>
    </row>
    <row r="33" spans="3:10" x14ac:dyDescent="0.25">
      <c r="C33" s="42" t="s">
        <v>24</v>
      </c>
      <c r="D33" s="43" t="s">
        <v>19</v>
      </c>
      <c r="E33" s="44" t="s">
        <v>10</v>
      </c>
      <c r="F33" s="44" t="s">
        <v>6</v>
      </c>
      <c r="G33" s="44" t="s">
        <v>28</v>
      </c>
      <c r="H33" s="45" t="s">
        <v>14</v>
      </c>
      <c r="I33" s="46" t="s">
        <v>25</v>
      </c>
      <c r="J33" s="47">
        <v>1127.5</v>
      </c>
    </row>
    <row r="34" spans="3:10" ht="45" x14ac:dyDescent="0.25">
      <c r="C34" s="227" t="s">
        <v>29</v>
      </c>
      <c r="D34" s="69" t="s">
        <v>19</v>
      </c>
      <c r="E34" s="69" t="s">
        <v>10</v>
      </c>
      <c r="F34" s="69" t="s">
        <v>6</v>
      </c>
      <c r="G34" s="69" t="s">
        <v>30</v>
      </c>
      <c r="H34" s="69"/>
      <c r="I34" s="70"/>
      <c r="J34" s="71">
        <v>348.7</v>
      </c>
    </row>
    <row r="35" spans="3:10" ht="30" x14ac:dyDescent="0.25">
      <c r="C35" s="68" t="s">
        <v>18</v>
      </c>
      <c r="D35" s="69" t="s">
        <v>19</v>
      </c>
      <c r="E35" s="69" t="s">
        <v>10</v>
      </c>
      <c r="F35" s="69" t="s">
        <v>6</v>
      </c>
      <c r="G35" s="69" t="s">
        <v>30</v>
      </c>
      <c r="H35" s="69" t="s">
        <v>14</v>
      </c>
      <c r="I35" s="70"/>
      <c r="J35" s="71">
        <v>348.7</v>
      </c>
    </row>
    <row r="36" spans="3:10" x14ac:dyDescent="0.25">
      <c r="C36" s="224" t="s">
        <v>24</v>
      </c>
      <c r="D36" s="72" t="s">
        <v>19</v>
      </c>
      <c r="E36" s="72" t="s">
        <v>10</v>
      </c>
      <c r="F36" s="72" t="s">
        <v>6</v>
      </c>
      <c r="G36" s="72" t="s">
        <v>30</v>
      </c>
      <c r="H36" s="73" t="s">
        <v>14</v>
      </c>
      <c r="I36" s="73" t="s">
        <v>25</v>
      </c>
      <c r="J36" s="71">
        <v>348.7</v>
      </c>
    </row>
    <row r="37" spans="3:10" ht="64.5" x14ac:dyDescent="0.25">
      <c r="C37" s="30" t="s">
        <v>31</v>
      </c>
      <c r="D37" s="52" t="s">
        <v>19</v>
      </c>
      <c r="E37" s="53" t="s">
        <v>17</v>
      </c>
      <c r="F37" s="53" t="s">
        <v>8</v>
      </c>
      <c r="G37" s="53" t="s">
        <v>9</v>
      </c>
      <c r="H37" s="54"/>
      <c r="I37" s="55"/>
      <c r="J37" s="56">
        <f>J38</f>
        <v>5932.4</v>
      </c>
    </row>
    <row r="38" spans="3:10" ht="38.25" x14ac:dyDescent="0.25">
      <c r="C38" s="224" t="s">
        <v>32</v>
      </c>
      <c r="D38" s="43" t="s">
        <v>19</v>
      </c>
      <c r="E38" s="44" t="s">
        <v>17</v>
      </c>
      <c r="F38" s="44" t="s">
        <v>6</v>
      </c>
      <c r="G38" s="44" t="s">
        <v>9</v>
      </c>
      <c r="H38" s="45"/>
      <c r="I38" s="46"/>
      <c r="J38" s="47">
        <f>J39+J42</f>
        <v>5932.4</v>
      </c>
    </row>
    <row r="39" spans="3:10" ht="39" x14ac:dyDescent="0.25">
      <c r="C39" s="42" t="s">
        <v>33</v>
      </c>
      <c r="D39" s="43" t="s">
        <v>19</v>
      </c>
      <c r="E39" s="44" t="s">
        <v>17</v>
      </c>
      <c r="F39" s="44" t="s">
        <v>6</v>
      </c>
      <c r="G39" s="44" t="s">
        <v>34</v>
      </c>
      <c r="H39" s="45"/>
      <c r="I39" s="46"/>
      <c r="J39" s="47">
        <f>J40</f>
        <v>203.4</v>
      </c>
    </row>
    <row r="40" spans="3:10" x14ac:dyDescent="0.25">
      <c r="C40" s="224" t="s">
        <v>35</v>
      </c>
      <c r="D40" s="43" t="s">
        <v>19</v>
      </c>
      <c r="E40" s="44" t="s">
        <v>17</v>
      </c>
      <c r="F40" s="44" t="s">
        <v>6</v>
      </c>
      <c r="G40" s="44" t="s">
        <v>34</v>
      </c>
      <c r="H40" s="45" t="s">
        <v>36</v>
      </c>
      <c r="I40" s="46"/>
      <c r="J40" s="47">
        <v>203.4</v>
      </c>
    </row>
    <row r="41" spans="3:10" ht="15.75" thickBot="1" x14ac:dyDescent="0.3">
      <c r="C41" s="57" t="s">
        <v>24</v>
      </c>
      <c r="D41" s="43" t="s">
        <v>19</v>
      </c>
      <c r="E41" s="44" t="s">
        <v>17</v>
      </c>
      <c r="F41" s="44" t="s">
        <v>6</v>
      </c>
      <c r="G41" s="44" t="s">
        <v>34</v>
      </c>
      <c r="H41" s="45" t="s">
        <v>36</v>
      </c>
      <c r="I41" s="46" t="s">
        <v>25</v>
      </c>
      <c r="J41" s="47">
        <v>203.4</v>
      </c>
    </row>
    <row r="42" spans="3:10" ht="38.25" x14ac:dyDescent="0.25">
      <c r="C42" s="224" t="s">
        <v>37</v>
      </c>
      <c r="D42" s="74" t="s">
        <v>19</v>
      </c>
      <c r="E42" s="75" t="s">
        <v>17</v>
      </c>
      <c r="F42" s="75" t="s">
        <v>6</v>
      </c>
      <c r="G42" s="76" t="s">
        <v>38</v>
      </c>
      <c r="H42" s="77"/>
      <c r="I42" s="78"/>
      <c r="J42" s="79">
        <v>5729</v>
      </c>
    </row>
    <row r="43" spans="3:10" x14ac:dyDescent="0.25">
      <c r="C43" s="42" t="s">
        <v>35</v>
      </c>
      <c r="D43" s="80" t="s">
        <v>19</v>
      </c>
      <c r="E43" s="72" t="s">
        <v>17</v>
      </c>
      <c r="F43" s="72" t="s">
        <v>6</v>
      </c>
      <c r="G43" s="81" t="s">
        <v>38</v>
      </c>
      <c r="H43" s="45" t="s">
        <v>36</v>
      </c>
      <c r="I43" s="46"/>
      <c r="J43" s="47">
        <v>5729</v>
      </c>
    </row>
    <row r="44" spans="3:10" ht="15.75" thickBot="1" x14ac:dyDescent="0.3">
      <c r="C44" s="228" t="s">
        <v>24</v>
      </c>
      <c r="D44" s="82" t="s">
        <v>19</v>
      </c>
      <c r="E44" s="83" t="s">
        <v>17</v>
      </c>
      <c r="F44" s="83" t="s">
        <v>6</v>
      </c>
      <c r="G44" s="84" t="s">
        <v>38</v>
      </c>
      <c r="H44" s="60" t="s">
        <v>36</v>
      </c>
      <c r="I44" s="61" t="s">
        <v>25</v>
      </c>
      <c r="J44" s="62">
        <v>5729</v>
      </c>
    </row>
    <row r="45" spans="3:10" ht="64.5" x14ac:dyDescent="0.25">
      <c r="C45" s="19" t="s">
        <v>39</v>
      </c>
      <c r="D45" s="85" t="s">
        <v>40</v>
      </c>
      <c r="E45" s="86">
        <v>0</v>
      </c>
      <c r="F45" s="86" t="s">
        <v>8</v>
      </c>
      <c r="G45" s="86" t="s">
        <v>9</v>
      </c>
      <c r="H45" s="77"/>
      <c r="I45" s="78"/>
      <c r="J45" s="87">
        <v>1200</v>
      </c>
    </row>
    <row r="46" spans="3:10" ht="51" x14ac:dyDescent="0.25">
      <c r="C46" s="229" t="s">
        <v>41</v>
      </c>
      <c r="D46" s="49" t="s">
        <v>40</v>
      </c>
      <c r="E46" s="50" t="s">
        <v>10</v>
      </c>
      <c r="F46" s="50" t="s">
        <v>8</v>
      </c>
      <c r="G46" s="50" t="s">
        <v>9</v>
      </c>
      <c r="H46" s="45"/>
      <c r="I46" s="46"/>
      <c r="J46" s="51">
        <f>J48</f>
        <v>1200</v>
      </c>
    </row>
    <row r="47" spans="3:10" ht="39" x14ac:dyDescent="0.25">
      <c r="C47" s="42" t="s">
        <v>42</v>
      </c>
      <c r="D47" s="43" t="s">
        <v>40</v>
      </c>
      <c r="E47" s="44" t="s">
        <v>10</v>
      </c>
      <c r="F47" s="44" t="s">
        <v>6</v>
      </c>
      <c r="G47" s="44" t="s">
        <v>9</v>
      </c>
      <c r="H47" s="45"/>
      <c r="I47" s="46"/>
      <c r="J47" s="47">
        <v>1200</v>
      </c>
    </row>
    <row r="48" spans="3:10" ht="25.5" x14ac:dyDescent="0.25">
      <c r="C48" s="224" t="s">
        <v>43</v>
      </c>
      <c r="D48" s="43" t="s">
        <v>40</v>
      </c>
      <c r="E48" s="44" t="s">
        <v>10</v>
      </c>
      <c r="F48" s="44" t="s">
        <v>6</v>
      </c>
      <c r="G48" s="44" t="s">
        <v>44</v>
      </c>
      <c r="H48" s="88"/>
      <c r="I48" s="89"/>
      <c r="J48" s="90">
        <f>J49</f>
        <v>1200</v>
      </c>
    </row>
    <row r="49" spans="3:10" x14ac:dyDescent="0.25">
      <c r="C49" s="42" t="s">
        <v>45</v>
      </c>
      <c r="D49" s="43" t="s">
        <v>40</v>
      </c>
      <c r="E49" s="44" t="s">
        <v>10</v>
      </c>
      <c r="F49" s="44" t="s">
        <v>6</v>
      </c>
      <c r="G49" s="44" t="s">
        <v>44</v>
      </c>
      <c r="H49" s="88" t="s">
        <v>46</v>
      </c>
      <c r="I49" s="91"/>
      <c r="J49" s="90">
        <v>1200</v>
      </c>
    </row>
    <row r="50" spans="3:10" ht="15.75" thickBot="1" x14ac:dyDescent="0.3">
      <c r="C50" s="57" t="s">
        <v>47</v>
      </c>
      <c r="D50" s="58" t="s">
        <v>40</v>
      </c>
      <c r="E50" s="59" t="s">
        <v>10</v>
      </c>
      <c r="F50" s="59" t="s">
        <v>6</v>
      </c>
      <c r="G50" s="59" t="s">
        <v>44</v>
      </c>
      <c r="H50" s="92" t="s">
        <v>46</v>
      </c>
      <c r="I50" s="93" t="s">
        <v>48</v>
      </c>
      <c r="J50" s="94">
        <v>1200</v>
      </c>
    </row>
    <row r="51" spans="3:10" ht="76.5" x14ac:dyDescent="0.25">
      <c r="C51" s="225" t="s">
        <v>153</v>
      </c>
      <c r="D51" s="25" t="s">
        <v>50</v>
      </c>
      <c r="E51" s="26" t="s">
        <v>7</v>
      </c>
      <c r="F51" s="26" t="s">
        <v>8</v>
      </c>
      <c r="G51" s="95" t="s">
        <v>9</v>
      </c>
      <c r="H51" s="96"/>
      <c r="I51" s="97"/>
      <c r="J51" s="65">
        <f>J52+J59</f>
        <v>81.400000000000006</v>
      </c>
    </row>
    <row r="52" spans="3:10" ht="115.5" x14ac:dyDescent="0.25">
      <c r="C52" s="48" t="s">
        <v>51</v>
      </c>
      <c r="D52" s="49" t="s">
        <v>50</v>
      </c>
      <c r="E52" s="50" t="s">
        <v>10</v>
      </c>
      <c r="F52" s="50" t="s">
        <v>8</v>
      </c>
      <c r="G52" s="98" t="s">
        <v>9</v>
      </c>
      <c r="H52" s="99"/>
      <c r="I52" s="100"/>
      <c r="J52" s="51">
        <v>40</v>
      </c>
    </row>
    <row r="53" spans="3:10" ht="89.25" x14ac:dyDescent="0.25">
      <c r="C53" s="224" t="s">
        <v>52</v>
      </c>
      <c r="D53" s="43" t="s">
        <v>50</v>
      </c>
      <c r="E53" s="44" t="s">
        <v>10</v>
      </c>
      <c r="F53" s="44" t="s">
        <v>6</v>
      </c>
      <c r="G53" s="101" t="s">
        <v>9</v>
      </c>
      <c r="H53" s="99"/>
      <c r="I53" s="100"/>
      <c r="J53" s="47">
        <v>40</v>
      </c>
    </row>
    <row r="54" spans="3:10" ht="39" x14ac:dyDescent="0.25">
      <c r="C54" s="42" t="s">
        <v>53</v>
      </c>
      <c r="D54" s="102" t="s">
        <v>50</v>
      </c>
      <c r="E54" s="46" t="s">
        <v>10</v>
      </c>
      <c r="F54" s="46" t="s">
        <v>6</v>
      </c>
      <c r="G54" s="103" t="s">
        <v>55</v>
      </c>
      <c r="H54" s="99"/>
      <c r="I54" s="100"/>
      <c r="J54" s="47">
        <v>40</v>
      </c>
    </row>
    <row r="55" spans="3:10" ht="25.5" x14ac:dyDescent="0.25">
      <c r="C55" s="224" t="s">
        <v>13</v>
      </c>
      <c r="D55" s="102" t="s">
        <v>50</v>
      </c>
      <c r="E55" s="46" t="s">
        <v>10</v>
      </c>
      <c r="F55" s="46" t="s">
        <v>6</v>
      </c>
      <c r="G55" s="103" t="s">
        <v>55</v>
      </c>
      <c r="H55" s="103" t="s">
        <v>14</v>
      </c>
      <c r="I55" s="100" t="s">
        <v>54</v>
      </c>
      <c r="J55" s="47">
        <v>40</v>
      </c>
    </row>
    <row r="56" spans="3:10" ht="38.25" x14ac:dyDescent="0.25">
      <c r="C56" s="224" t="s">
        <v>56</v>
      </c>
      <c r="D56" s="102" t="s">
        <v>50</v>
      </c>
      <c r="E56" s="46" t="s">
        <v>10</v>
      </c>
      <c r="F56" s="46" t="s">
        <v>19</v>
      </c>
      <c r="G56" s="103" t="s">
        <v>9</v>
      </c>
      <c r="H56" s="103"/>
      <c r="I56" s="46"/>
      <c r="J56" s="47">
        <v>0</v>
      </c>
    </row>
    <row r="57" spans="3:10" ht="26.25" x14ac:dyDescent="0.25">
      <c r="C57" s="42" t="s">
        <v>57</v>
      </c>
      <c r="D57" s="43" t="s">
        <v>50</v>
      </c>
      <c r="E57" s="44" t="s">
        <v>10</v>
      </c>
      <c r="F57" s="44" t="s">
        <v>19</v>
      </c>
      <c r="G57" s="101" t="s">
        <v>58</v>
      </c>
      <c r="H57" s="101"/>
      <c r="I57" s="46"/>
      <c r="J57" s="47">
        <v>0</v>
      </c>
    </row>
    <row r="58" spans="3:10" ht="25.5" x14ac:dyDescent="0.25">
      <c r="C58" s="224" t="s">
        <v>18</v>
      </c>
      <c r="D58" s="43" t="s">
        <v>50</v>
      </c>
      <c r="E58" s="44" t="s">
        <v>10</v>
      </c>
      <c r="F58" s="44" t="s">
        <v>19</v>
      </c>
      <c r="G58" s="101" t="s">
        <v>58</v>
      </c>
      <c r="H58" s="103" t="s">
        <v>14</v>
      </c>
      <c r="I58" s="100" t="s">
        <v>54</v>
      </c>
      <c r="J58" s="47">
        <v>0</v>
      </c>
    </row>
    <row r="59" spans="3:10" ht="51" x14ac:dyDescent="0.25">
      <c r="C59" s="230" t="s">
        <v>59</v>
      </c>
      <c r="D59" s="52" t="s">
        <v>50</v>
      </c>
      <c r="E59" s="53" t="s">
        <v>17</v>
      </c>
      <c r="F59" s="53" t="s">
        <v>8</v>
      </c>
      <c r="G59" s="108" t="s">
        <v>9</v>
      </c>
      <c r="H59" s="109"/>
      <c r="I59" s="110"/>
      <c r="J59" s="111">
        <v>41.4</v>
      </c>
    </row>
    <row r="60" spans="3:10" ht="26.25" x14ac:dyDescent="0.25">
      <c r="C60" s="104" t="s">
        <v>60</v>
      </c>
      <c r="D60" s="43" t="s">
        <v>50</v>
      </c>
      <c r="E60" s="44" t="s">
        <v>17</v>
      </c>
      <c r="F60" s="44" t="s">
        <v>6</v>
      </c>
      <c r="G60" s="101" t="s">
        <v>9</v>
      </c>
      <c r="H60" s="105"/>
      <c r="I60" s="106"/>
      <c r="J60" s="107">
        <v>41.4</v>
      </c>
    </row>
    <row r="61" spans="3:10" ht="38.25" x14ac:dyDescent="0.25">
      <c r="C61" s="231" t="s">
        <v>61</v>
      </c>
      <c r="D61" s="43" t="s">
        <v>50</v>
      </c>
      <c r="E61" s="44" t="s">
        <v>17</v>
      </c>
      <c r="F61" s="44" t="s">
        <v>6</v>
      </c>
      <c r="G61" s="101" t="s">
        <v>62</v>
      </c>
      <c r="H61" s="105"/>
      <c r="I61" s="106"/>
      <c r="J61" s="107">
        <v>41.4</v>
      </c>
    </row>
    <row r="62" spans="3:10" ht="26.25" x14ac:dyDescent="0.25">
      <c r="C62" s="42" t="s">
        <v>18</v>
      </c>
      <c r="D62" s="43" t="s">
        <v>50</v>
      </c>
      <c r="E62" s="44" t="s">
        <v>17</v>
      </c>
      <c r="F62" s="44" t="s">
        <v>6</v>
      </c>
      <c r="G62" s="101" t="s">
        <v>62</v>
      </c>
      <c r="H62" s="112" t="s">
        <v>14</v>
      </c>
      <c r="I62" s="113"/>
      <c r="J62" s="71">
        <v>41.4</v>
      </c>
    </row>
    <row r="63" spans="3:10" ht="15.75" thickBot="1" x14ac:dyDescent="0.3">
      <c r="C63" s="228" t="s">
        <v>24</v>
      </c>
      <c r="D63" s="114" t="s">
        <v>50</v>
      </c>
      <c r="E63" s="115" t="s">
        <v>17</v>
      </c>
      <c r="F63" s="115" t="s">
        <v>6</v>
      </c>
      <c r="G63" s="116" t="s">
        <v>62</v>
      </c>
      <c r="H63" s="117">
        <v>240</v>
      </c>
      <c r="I63" s="93" t="s">
        <v>25</v>
      </c>
      <c r="J63" s="94">
        <v>41.4</v>
      </c>
    </row>
    <row r="64" spans="3:10" ht="76.5" x14ac:dyDescent="0.25">
      <c r="C64" s="232" t="s">
        <v>64</v>
      </c>
      <c r="D64" s="120" t="s">
        <v>65</v>
      </c>
      <c r="E64" s="121" t="s">
        <v>7</v>
      </c>
      <c r="F64" s="34" t="s">
        <v>8</v>
      </c>
      <c r="G64" s="121" t="s">
        <v>9</v>
      </c>
      <c r="H64" s="122"/>
      <c r="I64" s="123"/>
      <c r="J64" s="29">
        <f>J65+J74+J83</f>
        <v>2525</v>
      </c>
    </row>
    <row r="65" spans="3:10" ht="51.75" x14ac:dyDescent="0.25">
      <c r="C65" s="124" t="s">
        <v>66</v>
      </c>
      <c r="D65" s="125" t="s">
        <v>65</v>
      </c>
      <c r="E65" s="34" t="s">
        <v>10</v>
      </c>
      <c r="F65" s="34" t="s">
        <v>6</v>
      </c>
      <c r="G65" s="34" t="s">
        <v>9</v>
      </c>
      <c r="H65" s="39"/>
      <c r="I65" s="40"/>
      <c r="J65" s="35">
        <f>J66+J70</f>
        <v>1379.3</v>
      </c>
    </row>
    <row r="66" spans="3:10" ht="60" x14ac:dyDescent="0.25">
      <c r="C66" s="233" t="s">
        <v>67</v>
      </c>
      <c r="D66" s="127" t="s">
        <v>65</v>
      </c>
      <c r="E66" s="128" t="s">
        <v>10</v>
      </c>
      <c r="F66" s="40" t="s">
        <v>6</v>
      </c>
      <c r="G66" s="128" t="s">
        <v>9</v>
      </c>
      <c r="H66" s="39"/>
      <c r="I66" s="40"/>
      <c r="J66" s="41">
        <f>J67</f>
        <v>534.29999999999995</v>
      </c>
    </row>
    <row r="67" spans="3:10" ht="60" x14ac:dyDescent="0.25">
      <c r="C67" s="126" t="s">
        <v>68</v>
      </c>
      <c r="D67" s="129" t="s">
        <v>65</v>
      </c>
      <c r="E67" s="40" t="s">
        <v>10</v>
      </c>
      <c r="F67" s="40" t="s">
        <v>6</v>
      </c>
      <c r="G67" s="128" t="s">
        <v>69</v>
      </c>
      <c r="H67" s="39"/>
      <c r="I67" s="40"/>
      <c r="J67" s="41">
        <f>J68</f>
        <v>534.29999999999995</v>
      </c>
    </row>
    <row r="68" spans="3:10" ht="30" x14ac:dyDescent="0.25">
      <c r="C68" s="223" t="s">
        <v>13</v>
      </c>
      <c r="D68" s="129" t="s">
        <v>65</v>
      </c>
      <c r="E68" s="40" t="s">
        <v>10</v>
      </c>
      <c r="F68" s="40" t="s">
        <v>6</v>
      </c>
      <c r="G68" s="128" t="s">
        <v>74</v>
      </c>
      <c r="H68" s="39" t="s">
        <v>14</v>
      </c>
      <c r="I68" s="130"/>
      <c r="J68" s="41">
        <f>J69</f>
        <v>534.29999999999995</v>
      </c>
    </row>
    <row r="69" spans="3:10" x14ac:dyDescent="0.25">
      <c r="C69" s="36" t="s">
        <v>70</v>
      </c>
      <c r="D69" s="129" t="s">
        <v>65</v>
      </c>
      <c r="E69" s="40" t="s">
        <v>10</v>
      </c>
      <c r="F69" s="133" t="s">
        <v>6</v>
      </c>
      <c r="G69" s="128" t="s">
        <v>74</v>
      </c>
      <c r="H69" s="39" t="s">
        <v>14</v>
      </c>
      <c r="I69" s="40" t="s">
        <v>71</v>
      </c>
      <c r="J69" s="131">
        <v>534.29999999999995</v>
      </c>
    </row>
    <row r="70" spans="3:10" ht="45" x14ac:dyDescent="0.25">
      <c r="C70" s="223" t="s">
        <v>155</v>
      </c>
      <c r="D70" s="132" t="s">
        <v>65</v>
      </c>
      <c r="E70" s="133" t="s">
        <v>10</v>
      </c>
      <c r="F70" s="133" t="s">
        <v>19</v>
      </c>
      <c r="G70" s="133" t="s">
        <v>9</v>
      </c>
      <c r="H70" s="134"/>
      <c r="I70" s="135"/>
      <c r="J70" s="136">
        <f>J72</f>
        <v>845</v>
      </c>
    </row>
    <row r="71" spans="3:10" ht="48" customHeight="1" x14ac:dyDescent="0.25">
      <c r="C71" s="126" t="s">
        <v>73</v>
      </c>
      <c r="D71" s="132" t="s">
        <v>65</v>
      </c>
      <c r="E71" s="133" t="s">
        <v>10</v>
      </c>
      <c r="F71" s="133" t="s">
        <v>19</v>
      </c>
      <c r="G71" s="133" t="s">
        <v>154</v>
      </c>
      <c r="H71" s="134"/>
      <c r="I71" s="135"/>
      <c r="J71" s="136">
        <v>845</v>
      </c>
    </row>
    <row r="72" spans="3:10" ht="30.75" thickBot="1" x14ac:dyDescent="0.3">
      <c r="C72" s="36" t="s">
        <v>13</v>
      </c>
      <c r="D72" s="132" t="s">
        <v>65</v>
      </c>
      <c r="E72" s="133" t="s">
        <v>10</v>
      </c>
      <c r="F72" s="141" t="s">
        <v>19</v>
      </c>
      <c r="G72" s="133" t="s">
        <v>154</v>
      </c>
      <c r="H72" s="134" t="s">
        <v>14</v>
      </c>
      <c r="I72" s="137"/>
      <c r="J72" s="138">
        <v>845</v>
      </c>
    </row>
    <row r="73" spans="3:10" ht="15.75" thickBot="1" x14ac:dyDescent="0.3">
      <c r="C73" s="139" t="s">
        <v>70</v>
      </c>
      <c r="D73" s="140" t="s">
        <v>65</v>
      </c>
      <c r="E73" s="141" t="s">
        <v>10</v>
      </c>
      <c r="F73" s="128" t="s">
        <v>19</v>
      </c>
      <c r="G73" s="141" t="s">
        <v>154</v>
      </c>
      <c r="H73" s="142" t="s">
        <v>14</v>
      </c>
      <c r="I73" s="143" t="s">
        <v>71</v>
      </c>
      <c r="J73" s="144">
        <v>845</v>
      </c>
    </row>
    <row r="74" spans="3:10" ht="76.5" x14ac:dyDescent="0.25">
      <c r="C74" s="234" t="s">
        <v>79</v>
      </c>
      <c r="D74" s="150" t="s">
        <v>80</v>
      </c>
      <c r="E74" s="151" t="s">
        <v>7</v>
      </c>
      <c r="F74" s="32" t="s">
        <v>8</v>
      </c>
      <c r="G74" s="151" t="s">
        <v>9</v>
      </c>
      <c r="H74" s="148"/>
      <c r="I74" s="121"/>
      <c r="J74" s="29">
        <f>J75</f>
        <v>274.5</v>
      </c>
    </row>
    <row r="75" spans="3:10" ht="64.5" x14ac:dyDescent="0.25">
      <c r="C75" s="30" t="s">
        <v>156</v>
      </c>
      <c r="D75" s="31" t="s">
        <v>80</v>
      </c>
      <c r="E75" s="32" t="s">
        <v>10</v>
      </c>
      <c r="F75" s="38" t="s">
        <v>8</v>
      </c>
      <c r="G75" s="32" t="s">
        <v>9</v>
      </c>
      <c r="H75" s="33"/>
      <c r="I75" s="34"/>
      <c r="J75" s="35">
        <f>J76</f>
        <v>274.5</v>
      </c>
    </row>
    <row r="76" spans="3:10" ht="38.25" x14ac:dyDescent="0.25">
      <c r="C76" s="224" t="s">
        <v>81</v>
      </c>
      <c r="D76" s="37" t="s">
        <v>80</v>
      </c>
      <c r="E76" s="38" t="s">
        <v>10</v>
      </c>
      <c r="F76" s="38" t="s">
        <v>6</v>
      </c>
      <c r="G76" s="38" t="s">
        <v>9</v>
      </c>
      <c r="H76" s="39"/>
      <c r="I76" s="40"/>
      <c r="J76" s="41">
        <f>J77+J80</f>
        <v>274.5</v>
      </c>
    </row>
    <row r="77" spans="3:10" ht="39" x14ac:dyDescent="0.25">
      <c r="C77" s="42" t="s">
        <v>82</v>
      </c>
      <c r="D77" s="37" t="s">
        <v>80</v>
      </c>
      <c r="E77" s="38" t="s">
        <v>10</v>
      </c>
      <c r="F77" s="133" t="s">
        <v>6</v>
      </c>
      <c r="G77" s="38" t="s">
        <v>157</v>
      </c>
      <c r="H77" s="39"/>
      <c r="I77" s="40"/>
      <c r="J77" s="41">
        <f>J78</f>
        <v>261.39999999999998</v>
      </c>
    </row>
    <row r="78" spans="3:10" ht="30" x14ac:dyDescent="0.25">
      <c r="C78" s="223" t="s">
        <v>13</v>
      </c>
      <c r="D78" s="37" t="s">
        <v>80</v>
      </c>
      <c r="E78" s="38" t="s">
        <v>10</v>
      </c>
      <c r="F78" s="133" t="s">
        <v>6</v>
      </c>
      <c r="G78" s="38" t="s">
        <v>157</v>
      </c>
      <c r="H78" s="39" t="s">
        <v>14</v>
      </c>
      <c r="I78" s="40"/>
      <c r="J78" s="41">
        <f>J79</f>
        <v>261.39999999999998</v>
      </c>
    </row>
    <row r="79" spans="3:10" x14ac:dyDescent="0.25">
      <c r="C79" s="42" t="s">
        <v>84</v>
      </c>
      <c r="D79" s="37" t="s">
        <v>80</v>
      </c>
      <c r="E79" s="38" t="s">
        <v>10</v>
      </c>
      <c r="F79" s="133" t="s">
        <v>6</v>
      </c>
      <c r="G79" s="38" t="s">
        <v>157</v>
      </c>
      <c r="H79" s="39" t="s">
        <v>14</v>
      </c>
      <c r="I79" s="40" t="s">
        <v>71</v>
      </c>
      <c r="J79" s="41">
        <v>261.39999999999998</v>
      </c>
    </row>
    <row r="80" spans="3:10" ht="39" x14ac:dyDescent="0.25">
      <c r="C80" s="42" t="s">
        <v>82</v>
      </c>
      <c r="D80" s="37" t="s">
        <v>80</v>
      </c>
      <c r="E80" s="38" t="s">
        <v>10</v>
      </c>
      <c r="F80" s="153" t="s">
        <v>6</v>
      </c>
      <c r="G80" s="38" t="s">
        <v>83</v>
      </c>
      <c r="H80" s="39"/>
      <c r="I80" s="40"/>
      <c r="J80" s="131">
        <v>13.1</v>
      </c>
    </row>
    <row r="81" spans="3:10" ht="30" x14ac:dyDescent="0.25">
      <c r="C81" s="223" t="s">
        <v>13</v>
      </c>
      <c r="D81" s="152" t="s">
        <v>80</v>
      </c>
      <c r="E81" s="153" t="s">
        <v>10</v>
      </c>
      <c r="F81" s="155" t="s">
        <v>6</v>
      </c>
      <c r="G81" s="133" t="s">
        <v>83</v>
      </c>
      <c r="H81" s="39" t="s">
        <v>14</v>
      </c>
      <c r="I81" s="40"/>
      <c r="J81" s="41">
        <f>J82</f>
        <v>13.1</v>
      </c>
    </row>
    <row r="82" spans="3:10" ht="15.75" thickBot="1" x14ac:dyDescent="0.3">
      <c r="C82" s="42" t="s">
        <v>84</v>
      </c>
      <c r="D82" s="154" t="s">
        <v>80</v>
      </c>
      <c r="E82" s="155" t="s">
        <v>10</v>
      </c>
      <c r="F82" s="155"/>
      <c r="G82" s="149" t="s">
        <v>83</v>
      </c>
      <c r="H82" s="39" t="s">
        <v>14</v>
      </c>
      <c r="I82" s="128" t="s">
        <v>71</v>
      </c>
      <c r="J82" s="131">
        <v>13.1</v>
      </c>
    </row>
    <row r="83" spans="3:10" ht="77.25" thickBot="1" x14ac:dyDescent="0.3">
      <c r="C83" s="234" t="s">
        <v>85</v>
      </c>
      <c r="D83" s="146" t="s">
        <v>86</v>
      </c>
      <c r="E83" s="147" t="s">
        <v>7</v>
      </c>
      <c r="F83" s="160" t="s">
        <v>8</v>
      </c>
      <c r="G83" s="147" t="s">
        <v>9</v>
      </c>
      <c r="H83" s="156"/>
      <c r="I83" s="157"/>
      <c r="J83" s="158">
        <f>J84</f>
        <v>871.19999999999993</v>
      </c>
    </row>
    <row r="84" spans="3:10" ht="61.5" customHeight="1" x14ac:dyDescent="0.25">
      <c r="C84" s="234" t="s">
        <v>85</v>
      </c>
      <c r="D84" s="159" t="s">
        <v>86</v>
      </c>
      <c r="E84" s="160" t="s">
        <v>10</v>
      </c>
      <c r="F84" s="160" t="s">
        <v>6</v>
      </c>
      <c r="G84" s="160" t="s">
        <v>9</v>
      </c>
      <c r="H84" s="161"/>
      <c r="I84" s="162"/>
      <c r="J84" s="118">
        <f>J85+J89</f>
        <v>871.19999999999993</v>
      </c>
    </row>
    <row r="85" spans="3:10" ht="51.75" x14ac:dyDescent="0.25">
      <c r="C85" s="30" t="s">
        <v>87</v>
      </c>
      <c r="D85" s="159" t="s">
        <v>86</v>
      </c>
      <c r="E85" s="160" t="s">
        <v>10</v>
      </c>
      <c r="F85" s="155" t="s">
        <v>6</v>
      </c>
      <c r="G85" s="160" t="s">
        <v>91</v>
      </c>
      <c r="H85" s="161"/>
      <c r="I85" s="162"/>
      <c r="J85" s="118">
        <f>J86</f>
        <v>827.9</v>
      </c>
    </row>
    <row r="86" spans="3:10" ht="45" x14ac:dyDescent="0.25">
      <c r="C86" s="227" t="s">
        <v>88</v>
      </c>
      <c r="D86" s="154" t="s">
        <v>86</v>
      </c>
      <c r="E86" s="155" t="s">
        <v>10</v>
      </c>
      <c r="F86" s="155" t="s">
        <v>6</v>
      </c>
      <c r="G86" s="155" t="s">
        <v>91</v>
      </c>
      <c r="H86" s="163"/>
      <c r="I86" s="164"/>
      <c r="J86" s="119">
        <f>J87</f>
        <v>827.9</v>
      </c>
    </row>
    <row r="87" spans="3:10" ht="30" x14ac:dyDescent="0.25">
      <c r="C87" s="223" t="s">
        <v>13</v>
      </c>
      <c r="D87" s="154" t="s">
        <v>86</v>
      </c>
      <c r="E87" s="155" t="s">
        <v>10</v>
      </c>
      <c r="F87" s="155" t="s">
        <v>6</v>
      </c>
      <c r="G87" s="155" t="s">
        <v>91</v>
      </c>
      <c r="H87" s="163" t="s">
        <v>14</v>
      </c>
      <c r="I87" s="164"/>
      <c r="J87" s="119">
        <f>J88</f>
        <v>827.9</v>
      </c>
    </row>
    <row r="88" spans="3:10" x14ac:dyDescent="0.25">
      <c r="C88" s="223" t="s">
        <v>70</v>
      </c>
      <c r="D88" s="154" t="s">
        <v>86</v>
      </c>
      <c r="E88" s="155" t="s">
        <v>10</v>
      </c>
      <c r="F88" s="155" t="s">
        <v>6</v>
      </c>
      <c r="G88" s="155" t="s">
        <v>91</v>
      </c>
      <c r="H88" s="163" t="s">
        <v>14</v>
      </c>
      <c r="I88" s="164" t="s">
        <v>71</v>
      </c>
      <c r="J88" s="119">
        <v>827.9</v>
      </c>
    </row>
    <row r="89" spans="3:10" ht="30" x14ac:dyDescent="0.25">
      <c r="C89" s="36" t="s">
        <v>89</v>
      </c>
      <c r="D89" s="154" t="s">
        <v>86</v>
      </c>
      <c r="E89" s="155" t="s">
        <v>10</v>
      </c>
      <c r="F89" s="155" t="s">
        <v>6</v>
      </c>
      <c r="G89" s="149" t="s">
        <v>90</v>
      </c>
      <c r="H89" s="165"/>
      <c r="I89" s="166"/>
      <c r="J89" s="167">
        <f>J90</f>
        <v>43.3</v>
      </c>
    </row>
    <row r="90" spans="3:10" ht="30" x14ac:dyDescent="0.25">
      <c r="C90" s="223" t="s">
        <v>13</v>
      </c>
      <c r="D90" s="154" t="s">
        <v>86</v>
      </c>
      <c r="E90" s="155" t="s">
        <v>10</v>
      </c>
      <c r="F90" s="155" t="s">
        <v>6</v>
      </c>
      <c r="G90" s="149" t="s">
        <v>90</v>
      </c>
      <c r="H90" s="165" t="s">
        <v>14</v>
      </c>
      <c r="I90" s="166"/>
      <c r="J90" s="167">
        <f>J91</f>
        <v>43.3</v>
      </c>
    </row>
    <row r="91" spans="3:10" x14ac:dyDescent="0.25">
      <c r="C91" s="36" t="s">
        <v>70</v>
      </c>
      <c r="D91" s="154" t="s">
        <v>86</v>
      </c>
      <c r="E91" s="155" t="s">
        <v>10</v>
      </c>
      <c r="F91" s="155" t="s">
        <v>6</v>
      </c>
      <c r="G91" s="149" t="s">
        <v>90</v>
      </c>
      <c r="H91" s="165" t="s">
        <v>14</v>
      </c>
      <c r="I91" s="166" t="s">
        <v>71</v>
      </c>
      <c r="J91" s="167">
        <v>43.3</v>
      </c>
    </row>
    <row r="92" spans="3:10" ht="65.25" customHeight="1" thickBot="1" x14ac:dyDescent="0.3">
      <c r="C92" s="256" t="s">
        <v>100</v>
      </c>
      <c r="D92" s="154"/>
      <c r="E92" s="155"/>
      <c r="F92" s="155"/>
      <c r="G92" s="149"/>
      <c r="H92" s="165"/>
      <c r="I92" s="166"/>
      <c r="J92" s="167">
        <f>J93</f>
        <v>2661.2</v>
      </c>
    </row>
    <row r="93" spans="3:10" ht="25.5" x14ac:dyDescent="0.25">
      <c r="C93" s="239" t="s">
        <v>92</v>
      </c>
      <c r="D93" s="168">
        <v>67</v>
      </c>
      <c r="E93" s="169">
        <v>0</v>
      </c>
      <c r="F93" s="32" t="s">
        <v>8</v>
      </c>
      <c r="G93" s="169" t="s">
        <v>9</v>
      </c>
      <c r="H93" s="170"/>
      <c r="I93" s="171"/>
      <c r="J93" s="172">
        <f>J94+J98</f>
        <v>2661.2</v>
      </c>
    </row>
    <row r="94" spans="3:10" ht="51.75" x14ac:dyDescent="0.25">
      <c r="C94" s="257" t="s">
        <v>93</v>
      </c>
      <c r="D94" s="31" t="s">
        <v>94</v>
      </c>
      <c r="E94" s="32" t="s">
        <v>17</v>
      </c>
      <c r="F94" s="176" t="s">
        <v>6</v>
      </c>
      <c r="G94" s="32" t="s">
        <v>9</v>
      </c>
      <c r="H94" s="173"/>
      <c r="I94" s="174"/>
      <c r="J94" s="35">
        <f>J95</f>
        <v>901.5</v>
      </c>
    </row>
    <row r="95" spans="3:10" x14ac:dyDescent="0.25">
      <c r="C95" s="223" t="s">
        <v>95</v>
      </c>
      <c r="D95" s="175" t="s">
        <v>94</v>
      </c>
      <c r="E95" s="176" t="s">
        <v>17</v>
      </c>
      <c r="F95" s="176" t="s">
        <v>6</v>
      </c>
      <c r="G95" s="176" t="s">
        <v>9</v>
      </c>
      <c r="H95" s="173"/>
      <c r="I95" s="145"/>
      <c r="J95" s="41">
        <f>J96</f>
        <v>901.5</v>
      </c>
    </row>
    <row r="96" spans="3:10" ht="30" x14ac:dyDescent="0.25">
      <c r="C96" s="177" t="s">
        <v>96</v>
      </c>
      <c r="D96" s="175" t="s">
        <v>94</v>
      </c>
      <c r="E96" s="176" t="s">
        <v>17</v>
      </c>
      <c r="F96" s="176" t="s">
        <v>6</v>
      </c>
      <c r="G96" s="38" t="s">
        <v>97</v>
      </c>
      <c r="H96" s="54"/>
      <c r="I96" s="178"/>
      <c r="J96" s="41">
        <f>J97</f>
        <v>901.5</v>
      </c>
    </row>
    <row r="97" spans="3:10" ht="30.75" thickBot="1" x14ac:dyDescent="0.3">
      <c r="C97" s="233" t="s">
        <v>98</v>
      </c>
      <c r="D97" s="175" t="s">
        <v>94</v>
      </c>
      <c r="E97" s="176" t="s">
        <v>17</v>
      </c>
      <c r="F97" s="179" t="s">
        <v>6</v>
      </c>
      <c r="G97" s="38" t="s">
        <v>97</v>
      </c>
      <c r="H97" s="39" t="s">
        <v>99</v>
      </c>
      <c r="I97" s="40" t="s">
        <v>63</v>
      </c>
      <c r="J97" s="131">
        <v>901.5</v>
      </c>
    </row>
    <row r="98" spans="3:10" ht="25.5" x14ac:dyDescent="0.25">
      <c r="C98" s="239" t="s">
        <v>101</v>
      </c>
      <c r="D98" s="168">
        <v>67</v>
      </c>
      <c r="E98" s="169">
        <v>3</v>
      </c>
      <c r="F98" s="176" t="s">
        <v>6</v>
      </c>
      <c r="G98" s="169" t="s">
        <v>9</v>
      </c>
      <c r="H98" s="180"/>
      <c r="I98" s="181"/>
      <c r="J98" s="56">
        <f>J99</f>
        <v>1759.7</v>
      </c>
    </row>
    <row r="99" spans="3:10" x14ac:dyDescent="0.25">
      <c r="C99" s="183" t="s">
        <v>95</v>
      </c>
      <c r="D99" s="175" t="s">
        <v>94</v>
      </c>
      <c r="E99" s="176" t="s">
        <v>102</v>
      </c>
      <c r="F99" s="32" t="s">
        <v>6</v>
      </c>
      <c r="G99" s="176" t="s">
        <v>9</v>
      </c>
      <c r="H99" s="180"/>
      <c r="I99" s="181"/>
      <c r="J99" s="182">
        <f>J100+J103+J105</f>
        <v>1759.7</v>
      </c>
    </row>
    <row r="100" spans="3:10" ht="30" x14ac:dyDescent="0.25">
      <c r="C100" s="236" t="s">
        <v>96</v>
      </c>
      <c r="D100" s="31" t="s">
        <v>94</v>
      </c>
      <c r="E100" s="32" t="s">
        <v>102</v>
      </c>
      <c r="F100" s="176" t="s">
        <v>6</v>
      </c>
      <c r="G100" s="32" t="s">
        <v>97</v>
      </c>
      <c r="H100" s="33"/>
      <c r="I100" s="34"/>
      <c r="J100" s="35">
        <f>J101</f>
        <v>1347.8</v>
      </c>
    </row>
    <row r="101" spans="3:10" ht="26.25" x14ac:dyDescent="0.25">
      <c r="C101" s="183" t="s">
        <v>98</v>
      </c>
      <c r="D101" s="175" t="s">
        <v>94</v>
      </c>
      <c r="E101" s="176" t="s">
        <v>102</v>
      </c>
      <c r="F101" s="176" t="s">
        <v>6</v>
      </c>
      <c r="G101" s="38" t="s">
        <v>97</v>
      </c>
      <c r="H101" s="180" t="s">
        <v>99</v>
      </c>
      <c r="I101" s="181"/>
      <c r="J101" s="182">
        <v>1347.8</v>
      </c>
    </row>
    <row r="102" spans="3:10" ht="26.25" x14ac:dyDescent="0.25">
      <c r="C102" s="258" t="s">
        <v>103</v>
      </c>
      <c r="D102" s="31" t="s">
        <v>94</v>
      </c>
      <c r="E102" s="32" t="s">
        <v>102</v>
      </c>
      <c r="F102" s="176" t="s">
        <v>6</v>
      </c>
      <c r="G102" s="32" t="s">
        <v>97</v>
      </c>
      <c r="H102" s="33" t="s">
        <v>99</v>
      </c>
      <c r="I102" s="34" t="s">
        <v>63</v>
      </c>
      <c r="J102" s="35">
        <v>1347.8</v>
      </c>
    </row>
    <row r="103" spans="3:10" ht="25.5" x14ac:dyDescent="0.25">
      <c r="C103" s="238" t="s">
        <v>104</v>
      </c>
      <c r="D103" s="175" t="s">
        <v>94</v>
      </c>
      <c r="E103" s="176" t="s">
        <v>102</v>
      </c>
      <c r="F103" s="176" t="s">
        <v>6</v>
      </c>
      <c r="G103" s="176" t="s">
        <v>97</v>
      </c>
      <c r="H103" s="180" t="s">
        <v>14</v>
      </c>
      <c r="I103" s="181"/>
      <c r="J103" s="182">
        <v>303</v>
      </c>
    </row>
    <row r="104" spans="3:10" ht="51.75" x14ac:dyDescent="0.25">
      <c r="C104" s="183" t="s">
        <v>105</v>
      </c>
      <c r="D104" s="175" t="s">
        <v>94</v>
      </c>
      <c r="E104" s="176" t="s">
        <v>102</v>
      </c>
      <c r="F104" s="176" t="s">
        <v>6</v>
      </c>
      <c r="G104" s="176" t="s">
        <v>97</v>
      </c>
      <c r="H104" s="180" t="s">
        <v>14</v>
      </c>
      <c r="I104" s="181" t="s">
        <v>63</v>
      </c>
      <c r="J104" s="182">
        <v>303</v>
      </c>
    </row>
    <row r="105" spans="3:10" x14ac:dyDescent="0.25">
      <c r="C105" s="239" t="s">
        <v>106</v>
      </c>
      <c r="D105" s="175" t="s">
        <v>94</v>
      </c>
      <c r="E105" s="176" t="s">
        <v>102</v>
      </c>
      <c r="F105" s="176" t="s">
        <v>6</v>
      </c>
      <c r="G105" s="176" t="s">
        <v>97</v>
      </c>
      <c r="H105" s="180" t="s">
        <v>107</v>
      </c>
      <c r="I105" s="181"/>
      <c r="J105" s="182">
        <v>108.9</v>
      </c>
    </row>
    <row r="106" spans="3:10" ht="51.75" x14ac:dyDescent="0.25">
      <c r="C106" s="184" t="s">
        <v>105</v>
      </c>
      <c r="D106" s="175" t="s">
        <v>94</v>
      </c>
      <c r="E106" s="176" t="s">
        <v>102</v>
      </c>
      <c r="F106" s="176" t="s">
        <v>6</v>
      </c>
      <c r="G106" s="176" t="s">
        <v>97</v>
      </c>
      <c r="H106" s="180" t="s">
        <v>107</v>
      </c>
      <c r="I106" s="181" t="s">
        <v>63</v>
      </c>
      <c r="J106" s="182">
        <v>108.9</v>
      </c>
    </row>
    <row r="107" spans="3:10" ht="102" x14ac:dyDescent="0.25">
      <c r="C107" s="240" t="s">
        <v>158</v>
      </c>
      <c r="D107" s="175" t="s">
        <v>94</v>
      </c>
      <c r="E107" s="176" t="s">
        <v>102</v>
      </c>
      <c r="F107" s="176" t="s">
        <v>6</v>
      </c>
      <c r="G107" s="176" t="s">
        <v>9</v>
      </c>
      <c r="H107" s="180"/>
      <c r="I107" s="181"/>
      <c r="J107" s="182">
        <v>0</v>
      </c>
    </row>
    <row r="108" spans="3:10" ht="26.25" x14ac:dyDescent="0.25">
      <c r="C108" s="185" t="s">
        <v>18</v>
      </c>
      <c r="D108" s="175" t="s">
        <v>94</v>
      </c>
      <c r="E108" s="176" t="s">
        <v>102</v>
      </c>
      <c r="F108" s="176" t="s">
        <v>6</v>
      </c>
      <c r="G108" s="38" t="s">
        <v>108</v>
      </c>
      <c r="H108" s="180" t="s">
        <v>14</v>
      </c>
      <c r="I108" s="181"/>
      <c r="J108" s="41">
        <v>0</v>
      </c>
    </row>
    <row r="109" spans="3:10" x14ac:dyDescent="0.25">
      <c r="C109" s="237" t="s">
        <v>109</v>
      </c>
      <c r="D109" s="175" t="s">
        <v>94</v>
      </c>
      <c r="E109" s="176" t="s">
        <v>102</v>
      </c>
      <c r="F109" s="32" t="s">
        <v>6</v>
      </c>
      <c r="G109" s="176" t="s">
        <v>108</v>
      </c>
      <c r="H109" s="180" t="s">
        <v>14</v>
      </c>
      <c r="I109" s="40" t="s">
        <v>78</v>
      </c>
      <c r="J109" s="41">
        <v>0</v>
      </c>
    </row>
    <row r="110" spans="3:10" ht="51" x14ac:dyDescent="0.25">
      <c r="C110" s="239" t="s">
        <v>160</v>
      </c>
      <c r="D110" s="175" t="s">
        <v>94</v>
      </c>
      <c r="E110" s="176" t="s">
        <v>7</v>
      </c>
      <c r="F110" s="259" t="s">
        <v>8</v>
      </c>
      <c r="G110" s="176" t="s">
        <v>9</v>
      </c>
      <c r="H110" s="180"/>
      <c r="I110" s="40"/>
      <c r="J110" s="41">
        <f>J111</f>
        <v>110.4</v>
      </c>
    </row>
    <row r="111" spans="3:10" ht="26.25" x14ac:dyDescent="0.25">
      <c r="C111" s="124" t="s">
        <v>159</v>
      </c>
      <c r="D111" s="31" t="s">
        <v>94</v>
      </c>
      <c r="E111" s="32" t="s">
        <v>102</v>
      </c>
      <c r="F111" s="153" t="s">
        <v>8</v>
      </c>
      <c r="G111" s="32" t="s">
        <v>9</v>
      </c>
      <c r="H111" s="33"/>
      <c r="I111" s="34"/>
      <c r="J111" s="35">
        <f>J112+J115</f>
        <v>110.4</v>
      </c>
    </row>
    <row r="112" spans="3:10" x14ac:dyDescent="0.25">
      <c r="C112" s="239" t="s">
        <v>111</v>
      </c>
      <c r="D112" s="152" t="s">
        <v>94</v>
      </c>
      <c r="E112" s="153" t="s">
        <v>102</v>
      </c>
      <c r="F112" s="188" t="s">
        <v>6</v>
      </c>
      <c r="G112" s="153" t="s">
        <v>9</v>
      </c>
      <c r="H112" s="180"/>
      <c r="I112" s="181"/>
      <c r="J112" s="182">
        <f>J113</f>
        <v>90.4</v>
      </c>
    </row>
    <row r="113" spans="3:10" ht="60" x14ac:dyDescent="0.25">
      <c r="C113" s="186" t="s">
        <v>113</v>
      </c>
      <c r="D113" s="187" t="s">
        <v>94</v>
      </c>
      <c r="E113" s="188" t="s">
        <v>102</v>
      </c>
      <c r="F113" s="32" t="s">
        <v>6</v>
      </c>
      <c r="G113" s="188" t="s">
        <v>110</v>
      </c>
      <c r="H113" s="189"/>
      <c r="I113" s="190"/>
      <c r="J113" s="41">
        <v>90.4</v>
      </c>
    </row>
    <row r="114" spans="3:10" ht="51.75" x14ac:dyDescent="0.25">
      <c r="C114" s="192" t="s">
        <v>161</v>
      </c>
      <c r="D114" s="193">
        <v>67</v>
      </c>
      <c r="E114" s="194">
        <v>3</v>
      </c>
      <c r="F114" s="197" t="s">
        <v>6</v>
      </c>
      <c r="G114" s="194">
        <v>40010</v>
      </c>
      <c r="H114" s="189" t="s">
        <v>112</v>
      </c>
      <c r="I114" s="190" t="s">
        <v>114</v>
      </c>
      <c r="J114" s="41">
        <v>90.4</v>
      </c>
    </row>
    <row r="115" spans="3:10" ht="51.75" x14ac:dyDescent="0.25">
      <c r="C115" s="183" t="s">
        <v>115</v>
      </c>
      <c r="D115" s="198">
        <v>67</v>
      </c>
      <c r="E115" s="199">
        <v>3</v>
      </c>
      <c r="F115" s="153" t="s">
        <v>6</v>
      </c>
      <c r="G115" s="200" t="s">
        <v>9</v>
      </c>
      <c r="H115" s="201"/>
      <c r="I115" s="202"/>
      <c r="J115" s="56">
        <v>20</v>
      </c>
    </row>
    <row r="116" spans="3:10" ht="45" x14ac:dyDescent="0.25">
      <c r="C116" s="126" t="s">
        <v>117</v>
      </c>
      <c r="D116" s="152" t="s">
        <v>94</v>
      </c>
      <c r="E116" s="153" t="s">
        <v>102</v>
      </c>
      <c r="F116" s="203" t="s">
        <v>6</v>
      </c>
      <c r="G116" s="153" t="s">
        <v>116</v>
      </c>
      <c r="H116" s="180" t="s">
        <v>112</v>
      </c>
      <c r="I116" s="190"/>
      <c r="J116" s="41">
        <v>20</v>
      </c>
    </row>
    <row r="117" spans="3:10" x14ac:dyDescent="0.25">
      <c r="C117" s="183" t="s">
        <v>162</v>
      </c>
      <c r="D117" s="195">
        <v>67</v>
      </c>
      <c r="E117" s="196">
        <v>3</v>
      </c>
      <c r="F117" s="203" t="s">
        <v>6</v>
      </c>
      <c r="G117" s="196">
        <v>40040</v>
      </c>
      <c r="H117" s="204" t="s">
        <v>112</v>
      </c>
      <c r="I117" s="191"/>
      <c r="J117" s="41">
        <v>20</v>
      </c>
    </row>
    <row r="118" spans="3:10" ht="25.5" x14ac:dyDescent="0.25">
      <c r="C118" s="239" t="s">
        <v>118</v>
      </c>
      <c r="D118" s="195">
        <v>67</v>
      </c>
      <c r="E118" s="196">
        <v>3</v>
      </c>
      <c r="F118" s="53" t="s">
        <v>6</v>
      </c>
      <c r="G118" s="196">
        <v>40040</v>
      </c>
      <c r="H118" s="204" t="s">
        <v>112</v>
      </c>
      <c r="I118" s="191" t="s">
        <v>114</v>
      </c>
      <c r="J118" s="41">
        <v>20</v>
      </c>
    </row>
    <row r="119" spans="3:10" x14ac:dyDescent="0.25">
      <c r="C119" s="260" t="s">
        <v>77</v>
      </c>
      <c r="D119" s="207"/>
      <c r="E119" s="208"/>
      <c r="F119" s="176"/>
      <c r="G119" s="176"/>
      <c r="H119" s="180"/>
      <c r="I119" s="181"/>
      <c r="J119" s="182"/>
    </row>
    <row r="120" spans="3:10" ht="25.5" x14ac:dyDescent="0.25">
      <c r="C120" s="239" t="s">
        <v>163</v>
      </c>
      <c r="D120" s="207">
        <v>68</v>
      </c>
      <c r="E120" s="208">
        <v>0</v>
      </c>
      <c r="F120" s="176" t="s">
        <v>8</v>
      </c>
      <c r="G120" s="176" t="s">
        <v>9</v>
      </c>
      <c r="H120" s="180"/>
      <c r="I120" s="181"/>
      <c r="J120" s="56">
        <f>J121</f>
        <v>184.6</v>
      </c>
    </row>
    <row r="121" spans="3:10" x14ac:dyDescent="0.25">
      <c r="C121" s="239" t="s">
        <v>162</v>
      </c>
      <c r="D121" s="207">
        <v>68</v>
      </c>
      <c r="E121" s="208">
        <v>9</v>
      </c>
      <c r="F121" s="176" t="s">
        <v>8</v>
      </c>
      <c r="G121" s="176" t="s">
        <v>9</v>
      </c>
      <c r="H121" s="180"/>
      <c r="I121" s="181"/>
      <c r="J121" s="182">
        <f>J122</f>
        <v>184.6</v>
      </c>
    </row>
    <row r="122" spans="3:10" x14ac:dyDescent="0.25">
      <c r="C122" s="239" t="s">
        <v>162</v>
      </c>
      <c r="D122" s="207">
        <v>68</v>
      </c>
      <c r="E122" s="208">
        <v>9</v>
      </c>
      <c r="F122" s="176" t="s">
        <v>6</v>
      </c>
      <c r="G122" s="176" t="s">
        <v>9</v>
      </c>
      <c r="H122" s="180"/>
      <c r="I122" s="181"/>
      <c r="J122" s="182">
        <f>J123+J125+J127+J129</f>
        <v>184.6</v>
      </c>
    </row>
    <row r="123" spans="3:10" ht="38.25" x14ac:dyDescent="0.25">
      <c r="C123" s="239" t="s">
        <v>164</v>
      </c>
      <c r="D123" s="207">
        <v>68</v>
      </c>
      <c r="E123" s="208">
        <v>9</v>
      </c>
      <c r="F123" s="176" t="s">
        <v>6</v>
      </c>
      <c r="G123" s="176" t="s">
        <v>119</v>
      </c>
      <c r="H123" s="180"/>
      <c r="I123" s="181"/>
      <c r="J123" s="182">
        <v>78.400000000000006</v>
      </c>
    </row>
    <row r="124" spans="3:10" ht="38.25" x14ac:dyDescent="0.25">
      <c r="C124" s="239" t="s">
        <v>165</v>
      </c>
      <c r="D124" s="207">
        <v>68</v>
      </c>
      <c r="E124" s="208">
        <v>9</v>
      </c>
      <c r="F124" s="176" t="s">
        <v>6</v>
      </c>
      <c r="G124" s="176" t="s">
        <v>119</v>
      </c>
      <c r="H124" s="180" t="s">
        <v>14</v>
      </c>
      <c r="I124" s="181" t="s">
        <v>78</v>
      </c>
      <c r="J124" s="182">
        <v>78.400000000000006</v>
      </c>
    </row>
    <row r="125" spans="3:10" ht="39" x14ac:dyDescent="0.25">
      <c r="C125" s="258" t="s">
        <v>120</v>
      </c>
      <c r="D125" s="207">
        <v>68</v>
      </c>
      <c r="E125" s="208">
        <v>9</v>
      </c>
      <c r="F125" s="53" t="s">
        <v>6</v>
      </c>
      <c r="G125" s="176" t="s">
        <v>121</v>
      </c>
      <c r="H125" s="180"/>
      <c r="I125" s="181"/>
      <c r="J125" s="182">
        <v>89</v>
      </c>
    </row>
    <row r="126" spans="3:10" ht="25.5" x14ac:dyDescent="0.25">
      <c r="C126" s="238" t="s">
        <v>18</v>
      </c>
      <c r="D126" s="205">
        <v>68</v>
      </c>
      <c r="E126" s="206">
        <v>9</v>
      </c>
      <c r="F126" s="176" t="s">
        <v>6</v>
      </c>
      <c r="G126" s="53" t="s">
        <v>121</v>
      </c>
      <c r="H126" s="54" t="s">
        <v>14</v>
      </c>
      <c r="I126" s="55" t="s">
        <v>78</v>
      </c>
      <c r="J126" s="182">
        <v>89</v>
      </c>
    </row>
    <row r="127" spans="3:10" ht="25.5" x14ac:dyDescent="0.25">
      <c r="C127" s="239" t="s">
        <v>122</v>
      </c>
      <c r="D127" s="207">
        <v>68</v>
      </c>
      <c r="E127" s="208">
        <v>9</v>
      </c>
      <c r="F127" s="32" t="s">
        <v>6</v>
      </c>
      <c r="G127" s="176" t="s">
        <v>123</v>
      </c>
      <c r="H127" s="180"/>
      <c r="I127" s="181"/>
      <c r="J127" s="182">
        <v>1.6</v>
      </c>
    </row>
    <row r="128" spans="3:10" x14ac:dyDescent="0.25">
      <c r="C128" s="183" t="s">
        <v>106</v>
      </c>
      <c r="D128" s="262">
        <v>68</v>
      </c>
      <c r="E128" s="263">
        <v>9</v>
      </c>
      <c r="F128" s="176" t="s">
        <v>6</v>
      </c>
      <c r="G128" s="264" t="s">
        <v>123</v>
      </c>
      <c r="H128" s="33" t="s">
        <v>107</v>
      </c>
      <c r="I128" s="34" t="s">
        <v>78</v>
      </c>
      <c r="J128" s="268">
        <v>1.6</v>
      </c>
    </row>
    <row r="129" spans="3:10" ht="39" x14ac:dyDescent="0.25">
      <c r="C129" s="183" t="s">
        <v>174</v>
      </c>
      <c r="D129" s="262">
        <v>68</v>
      </c>
      <c r="E129" s="263">
        <v>9</v>
      </c>
      <c r="F129" s="176" t="s">
        <v>6</v>
      </c>
      <c r="G129" s="264" t="s">
        <v>132</v>
      </c>
      <c r="H129" s="33"/>
      <c r="I129" s="34"/>
      <c r="J129" s="268">
        <v>15.6</v>
      </c>
    </row>
    <row r="130" spans="3:10" ht="38.25" x14ac:dyDescent="0.25">
      <c r="C130" s="239" t="s">
        <v>165</v>
      </c>
      <c r="D130" s="262">
        <v>68</v>
      </c>
      <c r="E130" s="263">
        <v>9</v>
      </c>
      <c r="F130" s="176" t="s">
        <v>6</v>
      </c>
      <c r="G130" s="264" t="s">
        <v>175</v>
      </c>
      <c r="H130" s="33" t="s">
        <v>14</v>
      </c>
      <c r="I130" s="34" t="s">
        <v>78</v>
      </c>
      <c r="J130" s="268">
        <v>15.6</v>
      </c>
    </row>
    <row r="131" spans="3:10" ht="25.5" x14ac:dyDescent="0.25">
      <c r="C131" s="235" t="s">
        <v>176</v>
      </c>
      <c r="D131" s="262"/>
      <c r="E131" s="263"/>
      <c r="F131" s="176"/>
      <c r="G131" s="264"/>
      <c r="H131" s="33"/>
      <c r="I131" s="34"/>
      <c r="J131" s="268"/>
    </row>
    <row r="132" spans="3:10" ht="25.5" x14ac:dyDescent="0.25">
      <c r="C132" s="239" t="s">
        <v>163</v>
      </c>
      <c r="D132" s="262">
        <v>68</v>
      </c>
      <c r="E132" s="263">
        <v>0</v>
      </c>
      <c r="F132" s="176" t="s">
        <v>8</v>
      </c>
      <c r="G132" s="264" t="s">
        <v>9</v>
      </c>
      <c r="H132" s="33"/>
      <c r="I132" s="34"/>
      <c r="J132" s="35">
        <f>J133</f>
        <v>109.30000000000001</v>
      </c>
    </row>
    <row r="133" spans="3:10" x14ac:dyDescent="0.25">
      <c r="C133" s="239" t="s">
        <v>162</v>
      </c>
      <c r="D133" s="262">
        <v>68</v>
      </c>
      <c r="E133" s="263">
        <v>9</v>
      </c>
      <c r="F133" s="176" t="s">
        <v>8</v>
      </c>
      <c r="G133" s="264" t="s">
        <v>9</v>
      </c>
      <c r="H133" s="33"/>
      <c r="I133" s="34"/>
      <c r="J133" s="268">
        <f>J134</f>
        <v>109.30000000000001</v>
      </c>
    </row>
    <row r="134" spans="3:10" x14ac:dyDescent="0.25">
      <c r="C134" s="239" t="s">
        <v>162</v>
      </c>
      <c r="D134" s="262">
        <v>68</v>
      </c>
      <c r="E134" s="263">
        <v>9</v>
      </c>
      <c r="F134" s="176" t="s">
        <v>6</v>
      </c>
      <c r="G134" s="264" t="s">
        <v>9</v>
      </c>
      <c r="H134" s="33"/>
      <c r="I134" s="34"/>
      <c r="J134" s="268">
        <f>J135</f>
        <v>109.30000000000001</v>
      </c>
    </row>
    <row r="135" spans="3:10" ht="38.25" x14ac:dyDescent="0.25">
      <c r="C135" s="239" t="s">
        <v>177</v>
      </c>
      <c r="D135" s="262">
        <v>68</v>
      </c>
      <c r="E135" s="263">
        <v>9</v>
      </c>
      <c r="F135" s="176" t="s">
        <v>6</v>
      </c>
      <c r="G135" s="264" t="s">
        <v>180</v>
      </c>
      <c r="H135" s="33"/>
      <c r="I135" s="34"/>
      <c r="J135" s="268">
        <f>J136+J137</f>
        <v>109.30000000000001</v>
      </c>
    </row>
    <row r="136" spans="3:10" x14ac:dyDescent="0.25">
      <c r="C136" s="239" t="s">
        <v>178</v>
      </c>
      <c r="D136" s="262">
        <v>68</v>
      </c>
      <c r="E136" s="263">
        <v>9</v>
      </c>
      <c r="F136" s="176" t="s">
        <v>6</v>
      </c>
      <c r="G136" s="264" t="s">
        <v>180</v>
      </c>
      <c r="H136" s="33" t="s">
        <v>99</v>
      </c>
      <c r="I136" s="34"/>
      <c r="J136" s="268">
        <v>77.400000000000006</v>
      </c>
    </row>
    <row r="137" spans="3:10" ht="38.25" x14ac:dyDescent="0.25">
      <c r="C137" s="239" t="s">
        <v>165</v>
      </c>
      <c r="D137" s="207">
        <v>68</v>
      </c>
      <c r="E137" s="208">
        <v>9</v>
      </c>
      <c r="F137" s="53" t="s">
        <v>6</v>
      </c>
      <c r="G137" s="176" t="s">
        <v>180</v>
      </c>
      <c r="H137" s="180" t="s">
        <v>14</v>
      </c>
      <c r="I137" s="181" t="s">
        <v>179</v>
      </c>
      <c r="J137" s="182">
        <v>31.9</v>
      </c>
    </row>
    <row r="138" spans="3:10" x14ac:dyDescent="0.25">
      <c r="C138" s="235" t="s">
        <v>181</v>
      </c>
      <c r="D138" s="207"/>
      <c r="E138" s="208"/>
      <c r="F138" s="53"/>
      <c r="G138" s="176"/>
      <c r="H138" s="180"/>
      <c r="I138" s="181"/>
      <c r="J138" s="182"/>
    </row>
    <row r="139" spans="3:10" ht="25.5" x14ac:dyDescent="0.25">
      <c r="C139" s="239" t="s">
        <v>163</v>
      </c>
      <c r="D139" s="207">
        <v>68</v>
      </c>
      <c r="E139" s="208">
        <v>0</v>
      </c>
      <c r="F139" s="53" t="s">
        <v>8</v>
      </c>
      <c r="G139" s="176" t="s">
        <v>9</v>
      </c>
      <c r="H139" s="180"/>
      <c r="I139" s="181"/>
      <c r="J139" s="56">
        <v>50</v>
      </c>
    </row>
    <row r="140" spans="3:10" x14ac:dyDescent="0.25">
      <c r="C140" s="239" t="s">
        <v>162</v>
      </c>
      <c r="D140" s="207">
        <v>68</v>
      </c>
      <c r="E140" s="208">
        <v>9</v>
      </c>
      <c r="F140" s="53" t="s">
        <v>8</v>
      </c>
      <c r="G140" s="176" t="s">
        <v>9</v>
      </c>
      <c r="H140" s="180"/>
      <c r="I140" s="181"/>
      <c r="J140" s="182">
        <v>50</v>
      </c>
    </row>
    <row r="141" spans="3:10" x14ac:dyDescent="0.25">
      <c r="C141" s="239" t="s">
        <v>162</v>
      </c>
      <c r="D141" s="207">
        <v>68</v>
      </c>
      <c r="E141" s="208">
        <v>9</v>
      </c>
      <c r="F141" s="53" t="s">
        <v>6</v>
      </c>
      <c r="G141" s="176" t="s">
        <v>9</v>
      </c>
      <c r="H141" s="180"/>
      <c r="I141" s="181"/>
      <c r="J141" s="182">
        <v>50</v>
      </c>
    </row>
    <row r="142" spans="3:10" ht="25.5" x14ac:dyDescent="0.25">
      <c r="C142" s="239" t="s">
        <v>182</v>
      </c>
      <c r="D142" s="207">
        <v>68</v>
      </c>
      <c r="E142" s="208">
        <v>9</v>
      </c>
      <c r="F142" s="53" t="s">
        <v>6</v>
      </c>
      <c r="G142" s="176" t="s">
        <v>169</v>
      </c>
      <c r="H142" s="180"/>
      <c r="I142" s="181"/>
      <c r="J142" s="182">
        <v>50</v>
      </c>
    </row>
    <row r="143" spans="3:10" x14ac:dyDescent="0.25">
      <c r="C143" s="239" t="s">
        <v>106</v>
      </c>
      <c r="D143" s="207">
        <v>69</v>
      </c>
      <c r="E143" s="208">
        <v>9</v>
      </c>
      <c r="F143" s="53" t="s">
        <v>6</v>
      </c>
      <c r="G143" s="176" t="s">
        <v>169</v>
      </c>
      <c r="H143" s="180" t="s">
        <v>107</v>
      </c>
      <c r="I143" s="181" t="s">
        <v>54</v>
      </c>
      <c r="J143" s="182">
        <v>50</v>
      </c>
    </row>
    <row r="144" spans="3:10" x14ac:dyDescent="0.25">
      <c r="C144" s="241" t="s">
        <v>166</v>
      </c>
      <c r="D144" s="207">
        <v>68</v>
      </c>
      <c r="E144" s="208">
        <v>0</v>
      </c>
      <c r="F144" s="53" t="s">
        <v>8</v>
      </c>
      <c r="G144" s="176" t="s">
        <v>9</v>
      </c>
      <c r="H144" s="180"/>
      <c r="I144" s="181"/>
      <c r="J144" s="56">
        <f>J145</f>
        <v>251.2</v>
      </c>
    </row>
    <row r="145" spans="3:10" x14ac:dyDescent="0.25">
      <c r="C145" s="265" t="s">
        <v>162</v>
      </c>
      <c r="D145" s="207">
        <v>68</v>
      </c>
      <c r="E145" s="208">
        <v>9</v>
      </c>
      <c r="F145" s="53" t="s">
        <v>8</v>
      </c>
      <c r="G145" s="176" t="s">
        <v>9</v>
      </c>
      <c r="H145" s="180"/>
      <c r="I145" s="181"/>
      <c r="J145" s="182">
        <f>J146</f>
        <v>251.2</v>
      </c>
    </row>
    <row r="146" spans="3:10" x14ac:dyDescent="0.25">
      <c r="C146" s="265" t="s">
        <v>162</v>
      </c>
      <c r="D146" s="207">
        <v>68</v>
      </c>
      <c r="E146" s="208">
        <v>9</v>
      </c>
      <c r="F146" s="53" t="s">
        <v>6</v>
      </c>
      <c r="G146" s="176" t="s">
        <v>9</v>
      </c>
      <c r="H146" s="180"/>
      <c r="I146" s="181"/>
      <c r="J146" s="182">
        <f>J147+J150+J153+J156</f>
        <v>251.2</v>
      </c>
    </row>
    <row r="147" spans="3:10" x14ac:dyDescent="0.25">
      <c r="C147" s="265" t="s">
        <v>162</v>
      </c>
      <c r="D147" s="207">
        <v>68</v>
      </c>
      <c r="E147" s="208">
        <v>9</v>
      </c>
      <c r="F147" s="53" t="s">
        <v>6</v>
      </c>
      <c r="G147" s="176" t="s">
        <v>124</v>
      </c>
      <c r="H147" s="180"/>
      <c r="I147" s="181"/>
      <c r="J147" s="182">
        <v>51.1</v>
      </c>
    </row>
    <row r="148" spans="3:10" ht="38.25" x14ac:dyDescent="0.25">
      <c r="C148" s="265" t="s">
        <v>167</v>
      </c>
      <c r="D148" s="205">
        <v>68</v>
      </c>
      <c r="E148" s="206">
        <v>9</v>
      </c>
      <c r="F148" s="210" t="s">
        <v>6</v>
      </c>
      <c r="G148" s="53" t="s">
        <v>124</v>
      </c>
      <c r="H148" s="54"/>
      <c r="I148" s="55"/>
      <c r="J148" s="182">
        <v>51.1</v>
      </c>
    </row>
    <row r="149" spans="3:10" ht="26.25" x14ac:dyDescent="0.25">
      <c r="C149" s="185" t="s">
        <v>18</v>
      </c>
      <c r="D149" s="207">
        <v>68</v>
      </c>
      <c r="E149" s="209">
        <v>9</v>
      </c>
      <c r="F149" s="40" t="s">
        <v>6</v>
      </c>
      <c r="G149" s="210" t="s">
        <v>124</v>
      </c>
      <c r="H149" s="180" t="s">
        <v>14</v>
      </c>
      <c r="I149" s="181" t="s">
        <v>76</v>
      </c>
      <c r="J149" s="182">
        <v>51.1</v>
      </c>
    </row>
    <row r="150" spans="3:10" x14ac:dyDescent="0.25">
      <c r="C150" s="211" t="s">
        <v>75</v>
      </c>
      <c r="D150" s="212">
        <v>68</v>
      </c>
      <c r="E150" s="213">
        <v>9</v>
      </c>
      <c r="F150" s="55" t="s">
        <v>6</v>
      </c>
      <c r="G150" s="40" t="s">
        <v>126</v>
      </c>
      <c r="H150" s="180"/>
      <c r="I150" s="181"/>
      <c r="J150" s="182">
        <v>142.30000000000001</v>
      </c>
    </row>
    <row r="151" spans="3:10" ht="25.5" x14ac:dyDescent="0.25">
      <c r="C151" s="265" t="s">
        <v>125</v>
      </c>
      <c r="D151" s="214">
        <v>68</v>
      </c>
      <c r="E151" s="215">
        <v>9</v>
      </c>
      <c r="F151" s="40" t="s">
        <v>6</v>
      </c>
      <c r="G151" s="55" t="s">
        <v>126</v>
      </c>
      <c r="H151" s="54"/>
      <c r="I151" s="55"/>
      <c r="J151" s="182">
        <v>142.30000000000001</v>
      </c>
    </row>
    <row r="152" spans="3:10" ht="26.25" x14ac:dyDescent="0.25">
      <c r="C152" s="185" t="s">
        <v>127</v>
      </c>
      <c r="D152" s="212">
        <v>68</v>
      </c>
      <c r="E152" s="213">
        <v>9</v>
      </c>
      <c r="F152" s="40" t="s">
        <v>6</v>
      </c>
      <c r="G152" s="40" t="s">
        <v>126</v>
      </c>
      <c r="H152" s="180" t="s">
        <v>14</v>
      </c>
      <c r="I152" s="181" t="s">
        <v>76</v>
      </c>
      <c r="J152" s="182">
        <v>142.30000000000001</v>
      </c>
    </row>
    <row r="153" spans="3:10" x14ac:dyDescent="0.25">
      <c r="C153" s="211" t="s">
        <v>75</v>
      </c>
      <c r="D153" s="212">
        <v>68</v>
      </c>
      <c r="E153" s="213">
        <v>9</v>
      </c>
      <c r="F153" s="34" t="s">
        <v>6</v>
      </c>
      <c r="G153" s="40" t="s">
        <v>169</v>
      </c>
      <c r="H153" s="180"/>
      <c r="I153" s="181"/>
      <c r="J153" s="182">
        <v>43.8</v>
      </c>
    </row>
    <row r="154" spans="3:10" ht="25.5" x14ac:dyDescent="0.25">
      <c r="C154" s="261" t="s">
        <v>168</v>
      </c>
      <c r="D154" s="125" t="s">
        <v>128</v>
      </c>
      <c r="E154" s="34" t="s">
        <v>129</v>
      </c>
      <c r="F154" s="40" t="s">
        <v>6</v>
      </c>
      <c r="G154" s="34" t="s">
        <v>169</v>
      </c>
      <c r="H154" s="33" t="s">
        <v>107</v>
      </c>
      <c r="I154" s="34" t="s">
        <v>76</v>
      </c>
      <c r="J154" s="268">
        <v>43.8</v>
      </c>
    </row>
    <row r="155" spans="3:10" x14ac:dyDescent="0.25">
      <c r="C155" s="126" t="s">
        <v>106</v>
      </c>
      <c r="D155" s="212"/>
      <c r="E155" s="213"/>
      <c r="F155" s="40"/>
      <c r="G155" s="181"/>
      <c r="H155" s="180"/>
      <c r="I155" s="181"/>
      <c r="J155" s="182"/>
    </row>
    <row r="156" spans="3:10" x14ac:dyDescent="0.25">
      <c r="C156" s="266" t="s">
        <v>70</v>
      </c>
      <c r="D156" s="213">
        <v>68</v>
      </c>
      <c r="E156" s="213">
        <v>0</v>
      </c>
      <c r="F156" s="40" t="s">
        <v>8</v>
      </c>
      <c r="G156" s="181" t="s">
        <v>9</v>
      </c>
      <c r="H156" s="180"/>
      <c r="I156" s="181"/>
      <c r="J156" s="182">
        <f>J157</f>
        <v>14</v>
      </c>
    </row>
    <row r="157" spans="3:10" ht="30" x14ac:dyDescent="0.25">
      <c r="C157" s="36" t="s">
        <v>163</v>
      </c>
      <c r="D157" s="213">
        <v>68</v>
      </c>
      <c r="E157" s="213">
        <v>9</v>
      </c>
      <c r="F157" s="40" t="s">
        <v>8</v>
      </c>
      <c r="G157" s="181" t="s">
        <v>9</v>
      </c>
      <c r="H157" s="180"/>
      <c r="I157" s="181"/>
      <c r="J157" s="182">
        <f>J158</f>
        <v>14</v>
      </c>
    </row>
    <row r="158" spans="3:10" x14ac:dyDescent="0.25">
      <c r="C158" s="36" t="s">
        <v>162</v>
      </c>
      <c r="D158" s="213">
        <v>68</v>
      </c>
      <c r="E158" s="213">
        <v>9</v>
      </c>
      <c r="F158" s="40" t="s">
        <v>6</v>
      </c>
      <c r="G158" s="181" t="s">
        <v>9</v>
      </c>
      <c r="H158" s="180"/>
      <c r="I158" s="181"/>
      <c r="J158" s="182">
        <f>J159+J161</f>
        <v>14</v>
      </c>
    </row>
    <row r="159" spans="3:10" x14ac:dyDescent="0.25">
      <c r="C159" s="36" t="s">
        <v>162</v>
      </c>
      <c r="D159" s="213">
        <v>68</v>
      </c>
      <c r="E159" s="213">
        <v>9</v>
      </c>
      <c r="F159" s="40" t="s">
        <v>6</v>
      </c>
      <c r="G159" s="181" t="s">
        <v>130</v>
      </c>
      <c r="H159" s="180"/>
      <c r="I159" s="181"/>
      <c r="J159" s="182">
        <v>2</v>
      </c>
    </row>
    <row r="160" spans="3:10" ht="30" x14ac:dyDescent="0.25">
      <c r="C160" s="36" t="s">
        <v>163</v>
      </c>
      <c r="D160" s="213">
        <v>68</v>
      </c>
      <c r="E160" s="213">
        <v>9</v>
      </c>
      <c r="F160" s="40" t="s">
        <v>6</v>
      </c>
      <c r="G160" s="181" t="s">
        <v>130</v>
      </c>
      <c r="H160" s="180" t="s">
        <v>107</v>
      </c>
      <c r="I160" s="181" t="s">
        <v>71</v>
      </c>
      <c r="J160" s="182">
        <v>2</v>
      </c>
    </row>
    <row r="161" spans="3:10" x14ac:dyDescent="0.25">
      <c r="C161" s="36" t="s">
        <v>106</v>
      </c>
      <c r="D161" s="213">
        <v>68</v>
      </c>
      <c r="E161" s="213">
        <v>9</v>
      </c>
      <c r="F161" s="40" t="s">
        <v>6</v>
      </c>
      <c r="G161" s="181" t="s">
        <v>171</v>
      </c>
      <c r="H161" s="180"/>
      <c r="I161" s="181"/>
      <c r="J161" s="182">
        <v>12</v>
      </c>
    </row>
    <row r="162" spans="3:10" x14ac:dyDescent="0.25">
      <c r="C162" s="36" t="s">
        <v>170</v>
      </c>
      <c r="D162" s="213">
        <v>68</v>
      </c>
      <c r="E162" s="213">
        <v>9</v>
      </c>
      <c r="F162" s="40" t="s">
        <v>6</v>
      </c>
      <c r="G162" s="181" t="s">
        <v>171</v>
      </c>
      <c r="H162" s="180" t="s">
        <v>14</v>
      </c>
      <c r="I162" s="181" t="s">
        <v>71</v>
      </c>
      <c r="J162" s="182">
        <v>12</v>
      </c>
    </row>
    <row r="163" spans="3:10" ht="26.25" x14ac:dyDescent="0.25">
      <c r="C163" s="185" t="s">
        <v>127</v>
      </c>
      <c r="D163" s="213"/>
      <c r="E163" s="213"/>
      <c r="F163" s="40"/>
      <c r="G163" s="181"/>
      <c r="H163" s="180"/>
      <c r="I163" s="181"/>
      <c r="J163" s="182"/>
    </row>
    <row r="164" spans="3:10" x14ac:dyDescent="0.25">
      <c r="C164" s="267" t="s">
        <v>47</v>
      </c>
      <c r="D164" s="213">
        <v>68</v>
      </c>
      <c r="E164" s="213">
        <v>0</v>
      </c>
      <c r="F164" s="40" t="s">
        <v>8</v>
      </c>
      <c r="G164" s="181" t="s">
        <v>9</v>
      </c>
      <c r="H164" s="180"/>
      <c r="I164" s="181"/>
      <c r="J164" s="56">
        <f>J165</f>
        <v>368.6</v>
      </c>
    </row>
    <row r="165" spans="3:10" ht="30" x14ac:dyDescent="0.25">
      <c r="C165" s="36" t="s">
        <v>163</v>
      </c>
      <c r="D165" s="215">
        <v>68</v>
      </c>
      <c r="E165" s="215">
        <v>9</v>
      </c>
      <c r="F165" s="40" t="s">
        <v>8</v>
      </c>
      <c r="G165" s="55" t="s">
        <v>9</v>
      </c>
      <c r="H165" s="54"/>
      <c r="I165" s="55"/>
      <c r="J165" s="182">
        <f>J166</f>
        <v>368.6</v>
      </c>
    </row>
    <row r="166" spans="3:10" x14ac:dyDescent="0.25">
      <c r="C166" s="36" t="s">
        <v>162</v>
      </c>
      <c r="D166" s="213">
        <v>68</v>
      </c>
      <c r="E166" s="213">
        <v>9</v>
      </c>
      <c r="F166" s="40" t="s">
        <v>6</v>
      </c>
      <c r="G166" s="40" t="s">
        <v>9</v>
      </c>
      <c r="H166" s="39"/>
      <c r="I166" s="40"/>
      <c r="J166" s="182">
        <f>J167+J169</f>
        <v>368.6</v>
      </c>
    </row>
    <row r="167" spans="3:10" x14ac:dyDescent="0.25">
      <c r="C167" s="36" t="s">
        <v>162</v>
      </c>
      <c r="D167" s="213">
        <v>68</v>
      </c>
      <c r="E167" s="213">
        <v>9</v>
      </c>
      <c r="F167" s="40" t="s">
        <v>6</v>
      </c>
      <c r="G167" s="40" t="s">
        <v>49</v>
      </c>
      <c r="H167" s="39"/>
      <c r="I167" s="40"/>
      <c r="J167" s="182">
        <v>291.5</v>
      </c>
    </row>
    <row r="168" spans="3:10" ht="45" x14ac:dyDescent="0.25">
      <c r="C168" s="36" t="s">
        <v>172</v>
      </c>
      <c r="D168" s="213">
        <v>68</v>
      </c>
      <c r="E168" s="213">
        <v>9</v>
      </c>
      <c r="F168" s="40" t="s">
        <v>6</v>
      </c>
      <c r="G168" s="40" t="s">
        <v>49</v>
      </c>
      <c r="H168" s="39" t="s">
        <v>46</v>
      </c>
      <c r="I168" s="40" t="s">
        <v>48</v>
      </c>
      <c r="J168" s="182">
        <v>291.5</v>
      </c>
    </row>
    <row r="169" spans="3:10" x14ac:dyDescent="0.25">
      <c r="C169" s="36" t="s">
        <v>45</v>
      </c>
      <c r="D169" s="213">
        <v>68</v>
      </c>
      <c r="E169" s="213">
        <v>9</v>
      </c>
      <c r="F169" s="40" t="s">
        <v>6</v>
      </c>
      <c r="G169" s="40" t="s">
        <v>72</v>
      </c>
      <c r="H169" s="39"/>
      <c r="I169" s="40"/>
      <c r="J169" s="182">
        <v>77.099999999999994</v>
      </c>
    </row>
    <row r="170" spans="3:10" x14ac:dyDescent="0.25">
      <c r="C170" s="36" t="s">
        <v>162</v>
      </c>
      <c r="D170" s="213">
        <v>68</v>
      </c>
      <c r="E170" s="213">
        <v>9</v>
      </c>
      <c r="F170" s="40" t="s">
        <v>6</v>
      </c>
      <c r="G170" s="40" t="s">
        <v>72</v>
      </c>
      <c r="H170" s="39"/>
      <c r="I170" s="40"/>
      <c r="J170" s="182">
        <v>77.099999999999994</v>
      </c>
    </row>
    <row r="171" spans="3:10" ht="45" x14ac:dyDescent="0.25">
      <c r="C171" s="36" t="s">
        <v>173</v>
      </c>
      <c r="D171" s="213">
        <v>68</v>
      </c>
      <c r="E171" s="213">
        <v>9</v>
      </c>
      <c r="F171" s="40" t="s">
        <v>6</v>
      </c>
      <c r="G171" s="40" t="s">
        <v>72</v>
      </c>
      <c r="H171" s="39" t="s">
        <v>46</v>
      </c>
      <c r="I171" s="40" t="s">
        <v>48</v>
      </c>
      <c r="J171" s="182">
        <v>77.099999999999994</v>
      </c>
    </row>
    <row r="172" spans="3:10" x14ac:dyDescent="0.25">
      <c r="C172" s="36" t="s">
        <v>131</v>
      </c>
      <c r="D172" s="212"/>
      <c r="E172" s="213"/>
      <c r="F172" s="53"/>
      <c r="G172" s="40"/>
      <c r="H172" s="39"/>
      <c r="I172" s="40"/>
      <c r="J172" s="182"/>
    </row>
    <row r="173" spans="3:10" x14ac:dyDescent="0.25">
      <c r="C173" s="240" t="s">
        <v>133</v>
      </c>
      <c r="D173" s="212">
        <v>68</v>
      </c>
      <c r="E173" s="213">
        <v>0</v>
      </c>
      <c r="F173" s="53" t="s">
        <v>8</v>
      </c>
      <c r="G173" s="40" t="s">
        <v>9</v>
      </c>
      <c r="H173" s="39"/>
      <c r="I173" s="40"/>
      <c r="J173" s="182">
        <f>J174</f>
        <v>45.5</v>
      </c>
    </row>
    <row r="174" spans="3:10" ht="30" x14ac:dyDescent="0.25">
      <c r="C174" s="36" t="s">
        <v>163</v>
      </c>
      <c r="D174" s="212">
        <v>68</v>
      </c>
      <c r="E174" s="213">
        <v>9</v>
      </c>
      <c r="F174" s="53" t="s">
        <v>8</v>
      </c>
      <c r="G174" s="40" t="s">
        <v>9</v>
      </c>
      <c r="H174" s="39"/>
      <c r="I174" s="40"/>
      <c r="J174" s="182">
        <f>J175</f>
        <v>45.5</v>
      </c>
    </row>
    <row r="175" spans="3:10" x14ac:dyDescent="0.25">
      <c r="C175" s="36" t="s">
        <v>162</v>
      </c>
      <c r="D175" s="212">
        <v>68</v>
      </c>
      <c r="E175" s="213">
        <v>9</v>
      </c>
      <c r="F175" s="53" t="s">
        <v>6</v>
      </c>
      <c r="G175" s="40" t="s">
        <v>9</v>
      </c>
      <c r="H175" s="39"/>
      <c r="I175" s="40"/>
      <c r="J175" s="182">
        <f>J176</f>
        <v>45.5</v>
      </c>
    </row>
    <row r="176" spans="3:10" x14ac:dyDescent="0.25">
      <c r="C176" s="36" t="s">
        <v>162</v>
      </c>
      <c r="D176" s="207">
        <v>68</v>
      </c>
      <c r="E176" s="208">
        <v>9</v>
      </c>
      <c r="F176" s="176" t="s">
        <v>6</v>
      </c>
      <c r="G176" s="269" t="s">
        <v>134</v>
      </c>
      <c r="H176" s="54"/>
      <c r="I176" s="55"/>
      <c r="J176" s="56">
        <f>J177</f>
        <v>45.5</v>
      </c>
    </row>
    <row r="177" spans="3:10" ht="15.75" thickBot="1" x14ac:dyDescent="0.3">
      <c r="C177" s="183" t="s">
        <v>133</v>
      </c>
      <c r="D177" s="216">
        <v>68</v>
      </c>
      <c r="E177" s="217">
        <v>9</v>
      </c>
      <c r="F177" s="270" t="s">
        <v>6</v>
      </c>
      <c r="G177" s="179" t="s">
        <v>134</v>
      </c>
      <c r="H177" s="218" t="s">
        <v>136</v>
      </c>
      <c r="I177" s="219" t="s">
        <v>137</v>
      </c>
      <c r="J177" s="220">
        <v>45.5</v>
      </c>
    </row>
    <row r="178" spans="3:10" ht="26.25" x14ac:dyDescent="0.25">
      <c r="C178" s="183" t="s">
        <v>135</v>
      </c>
    </row>
  </sheetData>
  <mergeCells count="13">
    <mergeCell ref="C14:C15"/>
    <mergeCell ref="D14:F15"/>
    <mergeCell ref="G14:G15"/>
    <mergeCell ref="H3:J3"/>
    <mergeCell ref="H4:J4"/>
    <mergeCell ref="H5:J5"/>
    <mergeCell ref="H6:J6"/>
    <mergeCell ref="H7:J7"/>
    <mergeCell ref="I8:J8"/>
    <mergeCell ref="C10:J10"/>
    <mergeCell ref="C11:I11"/>
    <mergeCell ref="C12:I12"/>
    <mergeCell ref="I9:J9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2018-05-04T12:32:36Z</dcterms:modified>
</cp:coreProperties>
</file>