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60" windowWidth="19440" windowHeight="11895"/>
  </bookViews>
  <sheets>
    <sheet name="1-й год" sheetId="1" r:id="rId1"/>
  </sheets>
  <definedNames>
    <definedName name="_xlnm.Print_Titles" localSheetId="0">'1-й год'!$16:$16</definedName>
  </definedNames>
  <calcPr calcId="144525"/>
</workbook>
</file>

<file path=xl/calcChain.xml><?xml version="1.0" encoding="utf-8"?>
<calcChain xmlns="http://schemas.openxmlformats.org/spreadsheetml/2006/main">
  <c r="G162" i="1" l="1"/>
  <c r="G161" i="1" s="1"/>
  <c r="G160" i="1" s="1"/>
  <c r="G159" i="1" s="1"/>
  <c r="G158" i="1" s="1"/>
  <c r="G157" i="1" s="1"/>
  <c r="G152" i="1"/>
  <c r="G151" i="1" s="1"/>
  <c r="G147" i="1"/>
  <c r="G146" i="1" s="1"/>
  <c r="G145" i="1" s="1"/>
  <c r="G144" i="1" s="1"/>
  <c r="G130" i="1"/>
  <c r="G126" i="1"/>
  <c r="G128" i="1"/>
  <c r="G121" i="1"/>
  <c r="G120" i="1" s="1"/>
  <c r="G118" i="1"/>
  <c r="G117" i="1" s="1"/>
  <c r="G116" i="1" s="1"/>
  <c r="G115" i="1" s="1"/>
  <c r="G102" i="1"/>
  <c r="G104" i="1"/>
  <c r="G106" i="1"/>
  <c r="G82" i="1"/>
  <c r="G81" i="1" s="1"/>
  <c r="G80" i="1" s="1"/>
  <c r="G84" i="1"/>
  <c r="G86" i="1"/>
  <c r="G90" i="1"/>
  <c r="G95" i="1"/>
  <c r="G94" i="1" s="1"/>
  <c r="G93" i="1" s="1"/>
  <c r="G92" i="1" s="1"/>
  <c r="G101" i="1" l="1"/>
  <c r="G100" i="1" s="1"/>
  <c r="G99" i="1" s="1"/>
  <c r="G98" i="1" s="1"/>
  <c r="G125" i="1"/>
  <c r="G124" i="1" s="1"/>
  <c r="G123" i="1" s="1"/>
  <c r="G114" i="1" s="1"/>
  <c r="G97" i="1" s="1"/>
  <c r="G150" i="1"/>
  <c r="G149" i="1" s="1"/>
  <c r="G143" i="1" s="1"/>
  <c r="G142" i="1" s="1"/>
  <c r="G88" i="1"/>
  <c r="G79" i="1" s="1"/>
  <c r="G78" i="1" s="1"/>
  <c r="G77" i="1" s="1"/>
  <c r="G75" i="1"/>
  <c r="G74" i="1" s="1"/>
  <c r="G73" i="1" s="1"/>
  <c r="G72" i="1" s="1"/>
  <c r="G70" i="1"/>
  <c r="G69" i="1" s="1"/>
  <c r="G68" i="1" s="1"/>
  <c r="G67" i="1" s="1"/>
  <c r="G62" i="1"/>
  <c r="G61" i="1" s="1"/>
  <c r="G60" i="1" s="1"/>
  <c r="G59" i="1" s="1"/>
  <c r="G58" i="1" s="1"/>
  <c r="G57" i="1" s="1"/>
  <c r="G53" i="1"/>
  <c r="G51" i="1"/>
  <c r="G49" i="1"/>
  <c r="G36" i="1"/>
  <c r="G35" i="1" s="1"/>
  <c r="G38" i="1"/>
  <c r="G34" i="1" s="1"/>
  <c r="G33" i="1" s="1"/>
  <c r="G32" i="1" s="1"/>
  <c r="G28" i="1"/>
  <c r="G27" i="1" s="1"/>
  <c r="G26" i="1" s="1"/>
  <c r="G21" i="1" s="1"/>
  <c r="G20" i="1" s="1"/>
  <c r="G48" i="1" l="1"/>
  <c r="G47" i="1" s="1"/>
  <c r="G46" i="1" s="1"/>
  <c r="G40" i="1" s="1"/>
  <c r="G66" i="1"/>
  <c r="G65" i="1" s="1"/>
  <c r="G18" i="1" s="1"/>
  <c r="G19" i="1"/>
</calcChain>
</file>

<file path=xl/sharedStrings.xml><?xml version="1.0" encoding="utf-8"?>
<sst xmlns="http://schemas.openxmlformats.org/spreadsheetml/2006/main" count="497" uniqueCount="204">
  <si>
    <t xml:space="preserve"> (тыс. руб.)</t>
  </si>
  <si>
    <t>Наименование</t>
  </si>
  <si>
    <t>Мин</t>
  </si>
  <si>
    <t>Рз</t>
  </si>
  <si>
    <t>ПР</t>
  </si>
  <si>
    <t>ЦСР</t>
  </si>
  <si>
    <t>ВР</t>
  </si>
  <si>
    <t>Всего</t>
  </si>
  <si>
    <t>АДМИНИСТРАЦИЯ МО СВИРИЦКОЕ СЕЛЬСКОЕ ПОСЕЛЕНИЕ</t>
  </si>
  <si>
    <t>841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</si>
  <si>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</si>
  <si>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</si>
  <si>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</si>
  <si>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67 0 00 00000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</si>
  <si>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</si>
  <si>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</si>
  <si>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Непрограммные расходы</t>
  </si>
  <si>
    <t>67 2 01 00000</t>
  </si>
  <si>
    <t>Выполнение функций органов местного самоуправления</t>
  </si>
  <si>
    <t>67 2 01 00150</t>
  </si>
  <si>
    <t>120</t>
  </si>
  <si>
    <t>Обеспечение деятельности аппарата местного самоуправления</t>
  </si>
  <si>
    <t>67 3 00 00000</t>
  </si>
  <si>
    <t>67 3 01 00000</t>
  </si>
  <si>
    <t>67 3 01 00150</t>
  </si>
  <si>
    <t>240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</si>
  <si>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</si>
  <si>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</si>
  <si>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Осуществление полномочий по формированию,исполнению и финансовому контролю за исполнением бюджетов сельских поселений</t>
  </si>
  <si>
    <t>67 3 01 40010</t>
  </si>
  <si>
    <t>540</t>
  </si>
  <si>
    <t>Осуществление полномочий по внешнему финансовому контролю контрольно-счетным органом</t>
  </si>
  <si>
    <t>67 3 01 40040</t>
  </si>
  <si>
    <t>Осуществление полномочий по внешнему финансовому контролю контрольно-счетным органом (Иные межбюджетные трансферты)</t>
  </si>
  <si>
    <t>Другие общегосударственные вопросы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</si>
  <si>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</si>
  <si>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67 3 01 71340</t>
  </si>
  <si>
    <t>Непрограммные расходы органов местного самоуправления поселения</t>
  </si>
  <si>
    <t>68 0 00 00000</t>
  </si>
  <si>
    <t>68 9 00 00000</t>
  </si>
  <si>
    <t>68 9 01 00000</t>
  </si>
  <si>
    <t>Реализация государственных функций, связанных с общегосудпрственным управлением</t>
  </si>
  <si>
    <t>68 9 01 00010</t>
  </si>
  <si>
    <t>Обеспечение опубликования правовых актов муниципального образования Свирицкое сельское поселение</t>
  </si>
  <si>
    <t>68 9 01 00030</t>
  </si>
  <si>
    <t>Ежегодный членский взнос в Совет муниципальных образований</t>
  </si>
  <si>
    <t>68 9 01 00040</t>
  </si>
  <si>
    <t>Непрограммые расходы по обслуживанию официального сайта МО Свирицкое сельское поселение</t>
  </si>
  <si>
    <t>68 9 01 00100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</si>
  <si>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</si>
  <si>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</si>
  <si>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</si>
  <si>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68 9 01 51180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</si>
  <si>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</si>
  <si>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</si>
  <si>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</si>
  <si>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04 0 00 00000</t>
  </si>
  <si>
    <t>Подпрограмма " 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муниципальном образовании Свирицкое сельское поселение"</t>
  </si>
  <si>
    <t>04 1 00 00000</t>
  </si>
  <si>
    <t>Основное мероприятие "Предупреждение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</si>
  <si>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04 1 01 00000</t>
  </si>
  <si>
    <t>Расходы на мероприятия по предупреждению и ликвидации последствий чрезвычайных ситуаций и стихийных бедствий</t>
  </si>
  <si>
    <t>04 1 01 60100</t>
  </si>
  <si>
    <t>Прочие непрограммные расходы органов местного самоуправления</t>
  </si>
  <si>
    <t>68 9 01 10120</t>
  </si>
  <si>
    <t>НАЦИОНАЛЬНАЯ ЭКОНОМИКА</t>
  </si>
  <si>
    <t>Дорожное хозяйство (дорожные фонды)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</si>
  <si>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</si>
  <si>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02 0 00 00000</t>
  </si>
  <si>
    <t>Подпрограмма "Поддержание существующей сети автомобильных дорог общего пользования муниципального образования Свирицкое сельское поселение"</t>
  </si>
  <si>
    <t>02 1 00 00000</t>
  </si>
  <si>
    <t>Основное мероприятие " Мероприятия по содержанию автомобильных дорог общего пользования местного значения"</t>
  </si>
  <si>
    <t>02 1 01 00000</t>
  </si>
  <si>
    <t>Расходы на проведение мероприятий по содержанию автомобильных дорог общего пользования местного значения</t>
  </si>
  <si>
    <t>02 1 01 01030</t>
  </si>
  <si>
    <t>Расходы на капитальный ремонт и ремонт автомобильных дорог общего пользования местного значения</t>
  </si>
  <si>
    <t>02 1 01 70140</t>
  </si>
  <si>
    <t>Расходы по капитальному ремонту и ремонту автомобильных дорог общего пользования местного значения</t>
  </si>
  <si>
    <t>02 1 01 S0140</t>
  </si>
  <si>
    <t>Подпрограмма "Проектирование, строительство (реконструкция) автомобильных дорог общего пользования местного значения муниципального образования Свирицкое сельское поселение"</t>
  </si>
  <si>
    <t>02 2 00 00000</t>
  </si>
  <si>
    <t>Основное мероприятие "Строительство (реконструкция) автомобильных дорог общего пользования местного значения"</t>
  </si>
  <si>
    <t>02 2 01 00000</t>
  </si>
  <si>
    <t>Расходы на проведение мероприятий по строительству мостового перехода</t>
  </si>
  <si>
    <t>02 2 01 S0120</t>
  </si>
  <si>
    <t>410</t>
  </si>
  <si>
    <t>Подпрограмма "Повышение безопасности дорожного движения в муниципальном образовании Свирицкое сельское поселение"</t>
  </si>
  <si>
    <t>04 2 00 00000</t>
  </si>
  <si>
    <t>Основное мероприятие "Мероприятия по повышению безопасности дорожного движения"</t>
  </si>
  <si>
    <t>04 2 01 00000</t>
  </si>
  <si>
    <t>Мероприятия по созданию условий для повышения безопасности дорожного движения (установка дорожных знаков)</t>
  </si>
  <si>
    <t>04 2 01 11160</t>
  </si>
  <si>
    <t>ЖИЛИЩНО-КОММУНАЛЬНОЕ ХОЗЯЙСТВО</t>
  </si>
  <si>
    <t>Жилищное хозяйство</t>
  </si>
  <si>
    <t>Расходы на реализацию мероприятий в области жилищного хозяйства, муниципального жилищного фонда</t>
  </si>
  <si>
    <t>68 9 01 00060</t>
  </si>
  <si>
    <t>Взносы на капитальный ремонт муниципального жилого фонда</t>
  </si>
  <si>
    <t>68 9 01 00070</t>
  </si>
  <si>
    <t>Коммунальное хозяйство</t>
  </si>
  <si>
    <t>Муниципальная программа муниципального образования Свирицкое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Свирицкое сельское поселение Волховского муниципального района Ленинградской области"</t>
  </si>
  <si>
    <t>01 0 00 00000</t>
  </si>
  <si>
    <t>Подпрограмма "Энергосбережение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</si>
  <si>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01 2 00 00000</t>
  </si>
  <si>
    <t>Основное мероприятие "Энергосбережение и повышение энергетической эффективности на территории поселения"</t>
  </si>
  <si>
    <t>01 2 01 00000</t>
  </si>
  <si>
    <t>Расходы на разработку графических материалов к схеме теплоснабжения на территории поселения</t>
  </si>
  <si>
    <t>01 2 01 11170</t>
  </si>
  <si>
    <t>Благоустройство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</si>
  <si>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</si>
  <si>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05 0 00 00000</t>
  </si>
  <si>
    <t>Подпрограмма " Обеспечение условий реализации муниципальной программы "Благоустройство территории Свирицкого сельского поселения Волховского муниципального района"</t>
  </si>
  <si>
    <t>05 1 00 00000</t>
  </si>
  <si>
    <t>Основное мероприятие "Мероприятия по оснащению и техническому содержанию уличного освещения на территории поселения"</t>
  </si>
  <si>
    <t>05 1 01 00000</t>
  </si>
  <si>
    <t>Расходы на обеспечение мероприятий по оснащению и техническому содержанию уличного освещения на территории поселения</t>
  </si>
  <si>
    <t>05 1 01 01070</t>
  </si>
  <si>
    <t>Основное мероприятие "Мероприятия по организации работ благоустройства территории поселения"</t>
  </si>
  <si>
    <t>05 1 02 00000</t>
  </si>
  <si>
    <t>Расходы на обеспечение мероприятий по организации работ по благоустройству территории поселения</t>
  </si>
  <si>
    <t>05 1 02 10070</t>
  </si>
  <si>
    <t>09 0 00 00000</t>
  </si>
  <si>
    <t>Подпрограмма " Создание комфортных условий жизнидеятельности в сельской местности, активизация местного населения в решении вопросов местного значения"</t>
  </si>
  <si>
    <t>09 1 00 00000</t>
  </si>
  <si>
    <t>Основное мероприятие " Развитие по благоустройству части террирории сельских населенных пунктов"</t>
  </si>
  <si>
    <t>09 1 01 00000</t>
  </si>
  <si>
    <t>Мероприятия по благоустройству части территории сельских населенных пунктов (д. Загубье)</t>
  </si>
  <si>
    <t>09 1 01 70880</t>
  </si>
  <si>
    <t>Мероприятия по благоустройству части территории сельских населенных пунктов (д.Загубье)"</t>
  </si>
  <si>
    <t>09 1 01 S0880</t>
  </si>
  <si>
    <t>Муниципальная программа муниципального образования Свирицкое сельское поселение "Устойчивое развитие территории п. Свирица - административного центра муниципального образования Свирицкое сельское поселение "</t>
  </si>
  <si>
    <t>Подпрограмма " Благоустройство и создание комфортных условий жизнидеятельности в административном центре п. Свирица "</t>
  </si>
  <si>
    <t>Мероприятия по по проведению обустройства территории административного центра</t>
  </si>
  <si>
    <t>Непрограммные расходы органов местного самоуправления</t>
  </si>
  <si>
    <t>68 9 01 00090</t>
  </si>
  <si>
    <t>Изготовление паспортов отходов и установление лимитов на них</t>
  </si>
  <si>
    <t>68 9 01 10110</t>
  </si>
  <si>
    <t>КУЛЬТУРА, КИНЕМАТОГРАФИЯ</t>
  </si>
  <si>
    <t>Культура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</si>
  <si>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Волховского муниципального района Ленинградской области"</t>
  </si>
  <si>
    <t>03 0 00 00000</t>
  </si>
  <si>
    <t>Подпрограмма "Обеспечение доступа жителей муниципального образования Свирицкое сельское поселение к культурным ценностям"</t>
  </si>
  <si>
    <t>03 1 00 00000</t>
  </si>
  <si>
    <t>Основное мероприятие "Обеспечение деятельности бюджетными учреждениями для выполнения муниципального задания"</t>
  </si>
  <si>
    <t>03 1 01 00000</t>
  </si>
  <si>
    <t>Предоставление субсидий муниципальным бюджетным учреждениям</t>
  </si>
  <si>
    <t>03 1 01 00170</t>
  </si>
  <si>
    <t>610</t>
  </si>
  <si>
    <t>На обеспечение выплат стимулирующего характера работникам муниципальных учреждений культуры</t>
  </si>
  <si>
    <t>68 9 01 70360</t>
  </si>
  <si>
    <t>СОЦИАЛЬНАЯ ПОЛИТИКА</t>
  </si>
  <si>
    <t>Пенсионное обеспечение</t>
  </si>
  <si>
    <t>68 9 01 00080</t>
  </si>
  <si>
    <t>320</t>
  </si>
  <si>
    <t>ФИЗИЧЕСКАЯ КУЛЬТУРА И СПОРТ</t>
  </si>
  <si>
    <t>Физическая культура</t>
  </si>
  <si>
    <t>68 9 01 00170</t>
  </si>
  <si>
    <t>0100</t>
  </si>
  <si>
    <t>0104</t>
  </si>
  <si>
    <t>0106</t>
  </si>
  <si>
    <t>0113</t>
  </si>
  <si>
    <t>0200</t>
  </si>
  <si>
    <t>0203</t>
  </si>
  <si>
    <t>0300</t>
  </si>
  <si>
    <t>0309</t>
  </si>
  <si>
    <t>0400</t>
  </si>
  <si>
    <t>0409</t>
  </si>
  <si>
    <t>0500</t>
  </si>
  <si>
    <t>0501</t>
  </si>
  <si>
    <t>0502</t>
  </si>
  <si>
    <t>0503</t>
  </si>
  <si>
    <t>0800</t>
  </si>
  <si>
    <t>0801</t>
  </si>
  <si>
    <t>1000</t>
  </si>
  <si>
    <t>1001</t>
  </si>
  <si>
    <t>1100</t>
  </si>
  <si>
    <t>1101</t>
  </si>
  <si>
    <t>Выполнение</t>
  </si>
  <si>
    <t>10 1 01S 4390</t>
  </si>
  <si>
    <t>10 1 01 74390</t>
  </si>
  <si>
    <t>10 1 01 000</t>
  </si>
  <si>
    <t xml:space="preserve"> 10 0 00 000</t>
  </si>
  <si>
    <t>Иные субсидии бюджетным учреждениям</t>
  </si>
  <si>
    <t xml:space="preserve">  0801</t>
  </si>
  <si>
    <t>68 9 01 72030</t>
  </si>
  <si>
    <t>Расходы на подготовку и проведение мероприятий, посвященных Дню образования Ленинградской области"</t>
  </si>
  <si>
    <t>Непрограммые расходы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</si>
  <si>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</si>
  <si>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</si>
  <si>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</si>
  <si>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 xml:space="preserve">Осуществление полномочий по формированию,исполнению и финансовому контролю за исполнением бюджетов сельских поселений </t>
  </si>
  <si>
    <t>Иные закупки товаров, работ и услуг для обеспечения государственных (муниципальных) нужд)</t>
  </si>
  <si>
    <t>Бюджетные инвестиции</t>
  </si>
  <si>
    <t>Муниципальная программа  муниципального образования Свирицкое  сельское поселение "Устойчивое развитие части территории сельских населенных пунктов муниципального образования Свирицкое  сельское поселение Волховского муниципального района Ленинградской области на 2017 г"</t>
  </si>
  <si>
    <t>Субсидии бюджетным учреждениям</t>
  </si>
  <si>
    <t>Социальные выплаты гражданам, кроме публичных нормативных социальных выплат</t>
  </si>
  <si>
    <t>Приложение №5</t>
  </si>
  <si>
    <t xml:space="preserve">                        к решению совета депутатов</t>
  </si>
  <si>
    <t>муниципального образования</t>
  </si>
  <si>
    <t>Свирицкое сельское поселение</t>
  </si>
  <si>
    <t>Волховского муниципального района</t>
  </si>
  <si>
    <t>Ленинградской области</t>
  </si>
  <si>
    <t>третьего созыва</t>
  </si>
  <si>
    <t>от 27 апреля 2018года №10</t>
  </si>
  <si>
    <t xml:space="preserve">Ведомственная структура расходов бюджета за 2017год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</si>
</sst>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49" fontId="3" fillId="2" borderId="1" xfId="0" applyNumberFormat="1" applyFont="1" applyFill="1" applyBorder="1" applyAlignment="1">
      <alignment horizontal="right" vertical="top" wrapText="1"/>
    </xf>
    <xf numFmtId="0" fontId="1" fillId="2" borderId="3" xfId="0" applyNumberFormat="1" applyFont="1" applyFill="1" applyBorder="1" applyAlignment="1">
      <alignment vertical="top"/>
    </xf>
    <xf numFmtId="49" fontId="4" fillId="2" borderId="3" xfId="0" applyNumberFormat="1" applyFont="1" applyFill="1" applyBorder="1" applyAlignment="1">
      <alignment horizontal="justify" vertical="top" wrapText="1"/>
    </xf>
    <xf numFmtId="49" fontId="5" fillId="2" borderId="3" xfId="0" applyNumberFormat="1" applyFont="1" applyFill="1" applyBorder="1" applyAlignment="1">
      <alignment horizontal="justify" vertical="top" wrapText="1"/>
    </xf>
    <xf numFmtId="49" fontId="6" fillId="2" borderId="3" xfId="0" applyNumberFormat="1" applyFont="1" applyFill="1" applyBorder="1" applyAlignment="1">
      <alignment horizontal="justify" vertical="top" wrapText="1"/>
    </xf>
    <xf numFmtId="164" fontId="6" fillId="2" borderId="3" xfId="0" applyNumberFormat="1" applyFont="1" applyFill="1" applyBorder="1" applyAlignment="1">
      <alignment horizontal="justify" vertical="top" wrapText="1"/>
    </xf>
    <xf numFmtId="164" fontId="5" fillId="2" borderId="3" xfId="0" applyNumberFormat="1" applyFont="1" applyFill="1" applyBorder="1" applyAlignment="1">
      <alignment horizontal="justify" vertical="top" wrapText="1"/>
    </xf>
    <xf numFmtId="164" fontId="4" fillId="2" borderId="3" xfId="0" applyNumberFormat="1" applyFont="1" applyFill="1" applyBorder="1" applyAlignment="1">
      <alignment horizontal="justify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right" vertical="top"/>
    </xf>
    <xf numFmtId="49" fontId="5" fillId="2" borderId="3" xfId="0" applyNumberFormat="1" applyFont="1" applyFill="1" applyBorder="1" applyAlignment="1">
      <alignment horizontal="center" vertical="top" wrapText="1"/>
    </xf>
    <xf numFmtId="165" fontId="5" fillId="2" borderId="3" xfId="0" applyNumberFormat="1" applyFont="1" applyFill="1" applyBorder="1" applyAlignment="1">
      <alignment horizontal="right" vertical="top"/>
    </xf>
    <xf numFmtId="49" fontId="6" fillId="2" borderId="3" xfId="0" applyNumberFormat="1" applyFont="1" applyFill="1" applyBorder="1" applyAlignment="1">
      <alignment horizontal="center" vertical="top" wrapText="1"/>
    </xf>
    <xf numFmtId="165" fontId="6" fillId="2" borderId="3" xfId="0" applyNumberFormat="1" applyFont="1" applyFill="1" applyBorder="1" applyAlignment="1">
      <alignment horizontal="right" vertical="top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6" fillId="3" borderId="3" xfId="0" applyNumberFormat="1" applyFont="1" applyFill="1" applyBorder="1" applyAlignment="1">
      <alignment horizontal="justify" vertical="top" wrapText="1"/>
    </xf>
    <xf numFmtId="0" fontId="0" fillId="2" borderId="5" xfId="0" applyFont="1" applyFill="1" applyBorder="1" applyAlignment="1">
      <alignment horizontal="left" vertical="top" wrapText="1"/>
    </xf>
    <xf numFmtId="49" fontId="10" fillId="2" borderId="3" xfId="0" applyNumberFormat="1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right" vertical="top"/>
    </xf>
    <xf numFmtId="4" fontId="4" fillId="2" borderId="3" xfId="0" applyNumberFormat="1" applyFont="1" applyFill="1" applyBorder="1" applyAlignment="1">
      <alignment horizontal="right" vertical="top"/>
    </xf>
    <xf numFmtId="49" fontId="10" fillId="0" borderId="3" xfId="0" applyNumberFormat="1" applyFont="1" applyFill="1" applyBorder="1" applyAlignment="1">
      <alignment horizontal="justify" vertical="top" wrapText="1"/>
    </xf>
    <xf numFmtId="49" fontId="9" fillId="2" borderId="2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1"/>
  <sheetViews>
    <sheetView showGridLines="0" tabSelected="1" workbookViewId="0">
      <selection activeCell="I22" sqref="I22"/>
    </sheetView>
  </sheetViews>
  <sheetFormatPr defaultRowHeight="10.15" customHeight="1" x14ac:dyDescent="0.25"/>
  <cols>
    <col min="1" max="1" width="56.85546875" style="1" customWidth="1"/>
    <col min="2" max="2" width="9.140625" style="1" customWidth="1"/>
    <col min="3" max="3" width="8.140625" style="1" customWidth="1"/>
    <col min="4" max="4" width="7.28515625" style="1" customWidth="1"/>
    <col min="5" max="5" width="16.28515625" style="1" customWidth="1"/>
    <col min="6" max="6" width="9.42578125" style="1" customWidth="1"/>
    <col min="7" max="7" width="14.42578125" style="1" customWidth="1"/>
  </cols>
  <sheetData>
    <row r="2" spans="1:7" ht="15.75" customHeight="1" x14ac:dyDescent="0.25">
      <c r="E2" s="48" t="s">
        <v>195</v>
      </c>
      <c r="F2" s="48"/>
      <c r="G2" s="48"/>
    </row>
    <row r="3" spans="1:7" ht="13.5" customHeight="1" x14ac:dyDescent="0.25">
      <c r="C3" s="48" t="s">
        <v>196</v>
      </c>
      <c r="D3" s="49"/>
      <c r="E3" s="49"/>
      <c r="F3" s="49"/>
      <c r="G3" s="49"/>
    </row>
    <row r="4" spans="1:7" ht="13.5" customHeight="1" x14ac:dyDescent="0.25">
      <c r="E4" s="46" t="s">
        <v>197</v>
      </c>
      <c r="F4" s="46"/>
      <c r="G4" s="46"/>
    </row>
    <row r="5" spans="1:7" ht="13.5" customHeight="1" x14ac:dyDescent="0.25">
      <c r="E5" s="46" t="s">
        <v>198</v>
      </c>
      <c r="F5" s="46"/>
      <c r="G5" s="46"/>
    </row>
    <row r="6" spans="1:7" ht="14.25" customHeight="1" x14ac:dyDescent="0.25">
      <c r="E6" s="46" t="s">
        <v>199</v>
      </c>
      <c r="F6" s="46"/>
      <c r="G6" s="46"/>
    </row>
    <row r="7" spans="1:7" ht="12.75" customHeight="1" x14ac:dyDescent="0.25">
      <c r="E7" s="46" t="s">
        <v>200</v>
      </c>
      <c r="F7" s="46"/>
      <c r="G7" s="46"/>
    </row>
    <row r="8" spans="1:7" ht="12.75" customHeight="1" x14ac:dyDescent="0.25">
      <c r="E8" s="47"/>
      <c r="F8" s="46" t="s">
        <v>201</v>
      </c>
      <c r="G8" s="46"/>
    </row>
    <row r="9" spans="1:7" ht="15.75" customHeight="1" x14ac:dyDescent="0.25">
      <c r="E9" s="48" t="s">
        <v>202</v>
      </c>
      <c r="F9" s="48"/>
      <c r="G9" s="48"/>
    </row>
    <row r="11" spans="1:7" ht="19.5" customHeight="1" x14ac:dyDescent="0.25">
      <c r="A11" s="33" t="s">
        <v>203</v>
      </c>
      <c r="B11" s="33"/>
      <c r="C11" s="33"/>
      <c r="D11" s="33"/>
      <c r="E11" s="33"/>
      <c r="F11" s="33"/>
      <c r="G11" s="33"/>
    </row>
    <row r="12" spans="1:7" ht="15" x14ac:dyDescent="0.25"/>
    <row r="13" spans="1:7" ht="19.5" customHeight="1" x14ac:dyDescent="0.25">
      <c r="A13" s="2"/>
      <c r="B13" s="2"/>
      <c r="C13" s="2"/>
      <c r="D13" s="2"/>
      <c r="E13" s="2"/>
      <c r="F13" s="2"/>
      <c r="G13" s="2" t="s">
        <v>0</v>
      </c>
    </row>
    <row r="14" spans="1:7" ht="16.7" customHeight="1" x14ac:dyDescent="0.25">
      <c r="A14" s="37" t="s">
        <v>1</v>
      </c>
      <c r="B14" s="36" t="s">
        <v>2</v>
      </c>
      <c r="C14" s="35" t="s">
        <v>3</v>
      </c>
      <c r="D14" s="34" t="s">
        <v>4</v>
      </c>
      <c r="E14" s="36" t="s">
        <v>5</v>
      </c>
      <c r="F14" s="36" t="s">
        <v>6</v>
      </c>
      <c r="G14" s="38" t="s">
        <v>176</v>
      </c>
    </row>
    <row r="15" spans="1:7" ht="16.7" customHeight="1" x14ac:dyDescent="0.25">
      <c r="A15" s="37"/>
      <c r="B15" s="36" t="s">
        <v>2</v>
      </c>
      <c r="C15" s="35" t="s">
        <v>3</v>
      </c>
      <c r="D15" s="34" t="s">
        <v>4</v>
      </c>
      <c r="E15" s="36" t="s">
        <v>5</v>
      </c>
      <c r="F15" s="36" t="s">
        <v>6</v>
      </c>
      <c r="G15" s="38"/>
    </row>
    <row r="16" spans="1:7" ht="15" x14ac:dyDescent="0.25">
      <c r="A16" s="3"/>
      <c r="B16" s="3"/>
      <c r="C16" s="3"/>
      <c r="D16" s="3"/>
      <c r="E16" s="3"/>
      <c r="F16" s="3"/>
      <c r="G16" s="3"/>
    </row>
    <row r="17" spans="1:7" ht="15.75" customHeight="1" x14ac:dyDescent="0.25"/>
    <row r="18" spans="1:7" ht="23.25" customHeight="1" x14ac:dyDescent="0.25">
      <c r="A18" s="4" t="s">
        <v>8</v>
      </c>
      <c r="B18" s="10" t="s">
        <v>9</v>
      </c>
      <c r="C18" s="45"/>
      <c r="D18" s="31"/>
      <c r="E18" s="10"/>
      <c r="F18" s="10"/>
      <c r="G18" s="11">
        <f>G19+G57+G65+G77+G97+G142+G157</f>
        <v>15309.839999999998</v>
      </c>
    </row>
    <row r="19" spans="1:7" ht="21" customHeight="1" x14ac:dyDescent="0.25">
      <c r="A19" s="4" t="s">
        <v>10</v>
      </c>
      <c r="B19" s="10"/>
      <c r="C19" s="45" t="s">
        <v>156</v>
      </c>
      <c r="D19" s="31"/>
      <c r="E19" s="10"/>
      <c r="F19" s="10"/>
      <c r="G19" s="11">
        <f>G20+G32+G40</f>
        <v>2956.24</v>
      </c>
    </row>
    <row r="20" spans="1:7" ht="49.5" customHeight="1" x14ac:dyDescent="0.25">
      <c r="A20" s="4" t="s">
        <v>11</v>
      </c>
      <c r="B20" s="10"/>
      <c r="C20" s="45" t="s">
        <v>157</v>
      </c>
      <c r="D20" s="31"/>
      <c r="E20" s="10"/>
      <c r="F20" s="10"/>
      <c r="G20" s="11">
        <f>G21</f>
        <v>2661.2</v>
      </c>
    </row>
    <row r="21" spans="1:7" ht="52.5" customHeight="1" x14ac:dyDescent="0.25">
      <c r="A21" s="5" t="s">
        <v>12</v>
      </c>
      <c r="B21" s="12"/>
      <c r="C21" s="32" t="s">
        <v>157</v>
      </c>
      <c r="D21" s="27"/>
      <c r="E21" s="12" t="s">
        <v>13</v>
      </c>
      <c r="F21" s="12"/>
      <c r="G21" s="13">
        <f>G22+G26</f>
        <v>2661.2</v>
      </c>
    </row>
    <row r="22" spans="1:7" ht="55.5" customHeight="1" x14ac:dyDescent="0.25">
      <c r="A22" s="5" t="s">
        <v>14</v>
      </c>
      <c r="B22" s="12"/>
      <c r="C22" s="32" t="s">
        <v>157</v>
      </c>
      <c r="D22" s="27"/>
      <c r="E22" s="12" t="s">
        <v>15</v>
      </c>
      <c r="F22" s="12"/>
      <c r="G22" s="13">
        <v>901.5</v>
      </c>
    </row>
    <row r="23" spans="1:7" ht="21.75" customHeight="1" x14ac:dyDescent="0.25">
      <c r="A23" s="5" t="s">
        <v>16</v>
      </c>
      <c r="B23" s="12"/>
      <c r="C23" s="32" t="s">
        <v>157</v>
      </c>
      <c r="D23" s="27"/>
      <c r="E23" s="12" t="s">
        <v>17</v>
      </c>
      <c r="F23" s="12"/>
      <c r="G23" s="13">
        <v>901.5</v>
      </c>
    </row>
    <row r="24" spans="1:7" ht="22.5" customHeight="1" x14ac:dyDescent="0.25">
      <c r="A24" s="5" t="s">
        <v>18</v>
      </c>
      <c r="B24" s="12"/>
      <c r="C24" s="32" t="s">
        <v>157</v>
      </c>
      <c r="D24" s="27"/>
      <c r="E24" s="12" t="s">
        <v>19</v>
      </c>
      <c r="F24" s="12"/>
      <c r="G24" s="13">
        <v>901.5</v>
      </c>
    </row>
    <row r="25" spans="1:7" ht="35.25" customHeight="1" x14ac:dyDescent="0.25">
      <c r="A25" s="6" t="s">
        <v>186</v>
      </c>
      <c r="B25" s="14"/>
      <c r="C25" s="43" t="s">
        <v>157</v>
      </c>
      <c r="D25" s="44"/>
      <c r="E25" s="14" t="s">
        <v>19</v>
      </c>
      <c r="F25" s="14" t="s">
        <v>20</v>
      </c>
      <c r="G25" s="15">
        <v>901.5</v>
      </c>
    </row>
    <row r="26" spans="1:7" ht="27.75" customHeight="1" x14ac:dyDescent="0.25">
      <c r="A26" s="5" t="s">
        <v>21</v>
      </c>
      <c r="B26" s="12"/>
      <c r="C26" s="32" t="s">
        <v>157</v>
      </c>
      <c r="D26" s="27"/>
      <c r="E26" s="12" t="s">
        <v>22</v>
      </c>
      <c r="F26" s="12"/>
      <c r="G26" s="13">
        <f>G27</f>
        <v>1759.7</v>
      </c>
    </row>
    <row r="27" spans="1:7" ht="33.4" customHeight="1" x14ac:dyDescent="0.25">
      <c r="A27" s="5" t="s">
        <v>16</v>
      </c>
      <c r="B27" s="12"/>
      <c r="C27" s="32" t="s">
        <v>157</v>
      </c>
      <c r="D27" s="27"/>
      <c r="E27" s="12" t="s">
        <v>23</v>
      </c>
      <c r="F27" s="12"/>
      <c r="G27" s="13">
        <f>G28</f>
        <v>1759.7</v>
      </c>
    </row>
    <row r="28" spans="1:7" ht="33.4" customHeight="1" x14ac:dyDescent="0.25">
      <c r="A28" s="5" t="s">
        <v>18</v>
      </c>
      <c r="B28" s="12"/>
      <c r="C28" s="32" t="s">
        <v>157</v>
      </c>
      <c r="D28" s="27"/>
      <c r="E28" s="12" t="s">
        <v>24</v>
      </c>
      <c r="F28" s="12"/>
      <c r="G28" s="13">
        <f>G29+G30+G31</f>
        <v>1759.7</v>
      </c>
    </row>
    <row r="29" spans="1:7" ht="35.25" customHeight="1" x14ac:dyDescent="0.25">
      <c r="A29" s="6" t="s">
        <v>186</v>
      </c>
      <c r="B29" s="14"/>
      <c r="C29" s="28" t="s">
        <v>157</v>
      </c>
      <c r="D29" s="29"/>
      <c r="E29" s="14" t="s">
        <v>24</v>
      </c>
      <c r="F29" s="14" t="s">
        <v>20</v>
      </c>
      <c r="G29" s="15">
        <v>1347.8</v>
      </c>
    </row>
    <row r="30" spans="1:7" ht="50.25" customHeight="1" x14ac:dyDescent="0.25">
      <c r="A30" s="6" t="s">
        <v>187</v>
      </c>
      <c r="B30" s="14"/>
      <c r="C30" s="28" t="s">
        <v>157</v>
      </c>
      <c r="D30" s="29"/>
      <c r="E30" s="14" t="s">
        <v>24</v>
      </c>
      <c r="F30" s="14" t="s">
        <v>25</v>
      </c>
      <c r="G30" s="15">
        <v>303</v>
      </c>
    </row>
    <row r="31" spans="1:7" ht="33" customHeight="1" x14ac:dyDescent="0.25">
      <c r="A31" s="6" t="s">
        <v>188</v>
      </c>
      <c r="B31" s="14"/>
      <c r="C31" s="28" t="s">
        <v>157</v>
      </c>
      <c r="D31" s="29"/>
      <c r="E31" s="14" t="s">
        <v>24</v>
      </c>
      <c r="F31" s="14" t="s">
        <v>26</v>
      </c>
      <c r="G31" s="15">
        <v>108.9</v>
      </c>
    </row>
    <row r="32" spans="1:7" ht="36" customHeight="1" x14ac:dyDescent="0.25">
      <c r="A32" s="4" t="s">
        <v>27</v>
      </c>
      <c r="B32" s="10"/>
      <c r="C32" s="30" t="s">
        <v>158</v>
      </c>
      <c r="D32" s="31"/>
      <c r="E32" s="10"/>
      <c r="F32" s="10"/>
      <c r="G32" s="24">
        <f>G33</f>
        <v>110.44</v>
      </c>
    </row>
    <row r="33" spans="1:7" ht="54.75" customHeight="1" x14ac:dyDescent="0.25">
      <c r="A33" s="5" t="s">
        <v>12</v>
      </c>
      <c r="B33" s="12"/>
      <c r="C33" s="26" t="s">
        <v>158</v>
      </c>
      <c r="D33" s="27"/>
      <c r="E33" s="12" t="s">
        <v>13</v>
      </c>
      <c r="F33" s="12"/>
      <c r="G33" s="23">
        <f>G34</f>
        <v>110.44</v>
      </c>
    </row>
    <row r="34" spans="1:7" ht="27" customHeight="1" x14ac:dyDescent="0.25">
      <c r="A34" s="5" t="s">
        <v>21</v>
      </c>
      <c r="B34" s="12"/>
      <c r="C34" s="26" t="s">
        <v>158</v>
      </c>
      <c r="D34" s="27"/>
      <c r="E34" s="12" t="s">
        <v>22</v>
      </c>
      <c r="F34" s="12"/>
      <c r="G34" s="23">
        <f>G35+G38</f>
        <v>110.44</v>
      </c>
    </row>
    <row r="35" spans="1:7" ht="23.25" customHeight="1" x14ac:dyDescent="0.25">
      <c r="A35" s="5" t="s">
        <v>16</v>
      </c>
      <c r="B35" s="12"/>
      <c r="C35" s="26" t="s">
        <v>158</v>
      </c>
      <c r="D35" s="27"/>
      <c r="E35" s="12" t="s">
        <v>23</v>
      </c>
      <c r="F35" s="12"/>
      <c r="G35" s="13">
        <f>G36</f>
        <v>90.44</v>
      </c>
    </row>
    <row r="36" spans="1:7" ht="31.5" customHeight="1" x14ac:dyDescent="0.25">
      <c r="A36" s="5" t="s">
        <v>28</v>
      </c>
      <c r="B36" s="12"/>
      <c r="C36" s="26" t="s">
        <v>158</v>
      </c>
      <c r="D36" s="27"/>
      <c r="E36" s="12" t="s">
        <v>29</v>
      </c>
      <c r="F36" s="12"/>
      <c r="G36" s="13">
        <f>G37</f>
        <v>90.44</v>
      </c>
    </row>
    <row r="37" spans="1:7" ht="49.5" customHeight="1" x14ac:dyDescent="0.25">
      <c r="A37" s="6" t="s">
        <v>189</v>
      </c>
      <c r="B37" s="14"/>
      <c r="C37" s="28" t="s">
        <v>158</v>
      </c>
      <c r="D37" s="29"/>
      <c r="E37" s="14" t="s">
        <v>29</v>
      </c>
      <c r="F37" s="14" t="s">
        <v>30</v>
      </c>
      <c r="G37" s="15">
        <v>90.44</v>
      </c>
    </row>
    <row r="38" spans="1:7" ht="34.5" customHeight="1" x14ac:dyDescent="0.25">
      <c r="A38" s="5" t="s">
        <v>31</v>
      </c>
      <c r="B38" s="12"/>
      <c r="C38" s="26" t="s">
        <v>158</v>
      </c>
      <c r="D38" s="27"/>
      <c r="E38" s="12" t="s">
        <v>32</v>
      </c>
      <c r="F38" s="12"/>
      <c r="G38" s="13">
        <f>G39</f>
        <v>20</v>
      </c>
    </row>
    <row r="39" spans="1:7" ht="38.25" customHeight="1" x14ac:dyDescent="0.25">
      <c r="A39" s="6" t="s">
        <v>33</v>
      </c>
      <c r="B39" s="14"/>
      <c r="C39" s="28" t="s">
        <v>158</v>
      </c>
      <c r="D39" s="29"/>
      <c r="E39" s="14" t="s">
        <v>32</v>
      </c>
      <c r="F39" s="14" t="s">
        <v>30</v>
      </c>
      <c r="G39" s="15">
        <v>20</v>
      </c>
    </row>
    <row r="40" spans="1:7" ht="24.75" customHeight="1" x14ac:dyDescent="0.25">
      <c r="A40" s="4" t="s">
        <v>34</v>
      </c>
      <c r="B40" s="10"/>
      <c r="C40" s="30" t="s">
        <v>159</v>
      </c>
      <c r="D40" s="31"/>
      <c r="E40" s="10"/>
      <c r="F40" s="10"/>
      <c r="G40" s="11">
        <f>G41+G46</f>
        <v>184.6</v>
      </c>
    </row>
    <row r="41" spans="1:7" ht="51.75" customHeight="1" x14ac:dyDescent="0.25">
      <c r="A41" s="5" t="s">
        <v>12</v>
      </c>
      <c r="B41" s="12"/>
      <c r="C41" s="26" t="s">
        <v>159</v>
      </c>
      <c r="D41" s="27"/>
      <c r="E41" s="12" t="s">
        <v>13</v>
      </c>
      <c r="F41" s="12"/>
      <c r="G41" s="13">
        <v>0</v>
      </c>
    </row>
    <row r="42" spans="1:7" ht="27" customHeight="1" x14ac:dyDescent="0.25">
      <c r="A42" s="5" t="s">
        <v>21</v>
      </c>
      <c r="B42" s="12"/>
      <c r="C42" s="26" t="s">
        <v>159</v>
      </c>
      <c r="D42" s="27"/>
      <c r="E42" s="12" t="s">
        <v>22</v>
      </c>
      <c r="F42" s="12"/>
      <c r="G42" s="13">
        <v>0</v>
      </c>
    </row>
    <row r="43" spans="1:7" ht="20.25" customHeight="1" x14ac:dyDescent="0.25">
      <c r="A43" s="5" t="s">
        <v>16</v>
      </c>
      <c r="B43" s="12"/>
      <c r="C43" s="26" t="s">
        <v>159</v>
      </c>
      <c r="D43" s="27"/>
      <c r="E43" s="12" t="s">
        <v>23</v>
      </c>
      <c r="F43" s="12"/>
      <c r="G43" s="13">
        <v>0</v>
      </c>
    </row>
    <row r="44" spans="1:7" ht="53.25" customHeight="1" x14ac:dyDescent="0.25">
      <c r="A44" s="5" t="s">
        <v>35</v>
      </c>
      <c r="B44" s="12"/>
      <c r="C44" s="26" t="s">
        <v>159</v>
      </c>
      <c r="D44" s="27"/>
      <c r="E44" s="12" t="s">
        <v>36</v>
      </c>
      <c r="F44" s="12"/>
      <c r="G44" s="13">
        <v>0</v>
      </c>
    </row>
    <row r="45" spans="1:7" ht="43.5" customHeight="1" x14ac:dyDescent="0.25">
      <c r="A45" s="7" t="s">
        <v>190</v>
      </c>
      <c r="B45" s="14"/>
      <c r="C45" s="28" t="s">
        <v>159</v>
      </c>
      <c r="D45" s="29"/>
      <c r="E45" s="14" t="s">
        <v>36</v>
      </c>
      <c r="F45" s="14" t="s">
        <v>25</v>
      </c>
      <c r="G45" s="15">
        <v>0</v>
      </c>
    </row>
    <row r="46" spans="1:7" ht="28.5" customHeight="1" x14ac:dyDescent="0.25">
      <c r="A46" s="5" t="s">
        <v>37</v>
      </c>
      <c r="B46" s="12"/>
      <c r="C46" s="26" t="s">
        <v>159</v>
      </c>
      <c r="D46" s="27"/>
      <c r="E46" s="12" t="s">
        <v>38</v>
      </c>
      <c r="F46" s="12"/>
      <c r="G46" s="13">
        <f>G47</f>
        <v>184.6</v>
      </c>
    </row>
    <row r="47" spans="1:7" ht="24" customHeight="1" x14ac:dyDescent="0.25">
      <c r="A47" s="5" t="s">
        <v>16</v>
      </c>
      <c r="B47" s="12"/>
      <c r="C47" s="26" t="s">
        <v>159</v>
      </c>
      <c r="D47" s="27"/>
      <c r="E47" s="12" t="s">
        <v>39</v>
      </c>
      <c r="F47" s="12"/>
      <c r="G47" s="13">
        <f>G48</f>
        <v>184.6</v>
      </c>
    </row>
    <row r="48" spans="1:7" ht="24" customHeight="1" x14ac:dyDescent="0.25">
      <c r="A48" s="5" t="s">
        <v>16</v>
      </c>
      <c r="B48" s="12"/>
      <c r="C48" s="26" t="s">
        <v>159</v>
      </c>
      <c r="D48" s="27"/>
      <c r="E48" s="12" t="s">
        <v>40</v>
      </c>
      <c r="F48" s="12"/>
      <c r="G48" s="13">
        <f>G49+G51+G53+G55</f>
        <v>184.6</v>
      </c>
    </row>
    <row r="49" spans="1:7" ht="35.25" customHeight="1" x14ac:dyDescent="0.25">
      <c r="A49" s="5" t="s">
        <v>41</v>
      </c>
      <c r="B49" s="12"/>
      <c r="C49" s="26" t="s">
        <v>159</v>
      </c>
      <c r="D49" s="27"/>
      <c r="E49" s="12" t="s">
        <v>42</v>
      </c>
      <c r="F49" s="12"/>
      <c r="G49" s="13">
        <f>G50</f>
        <v>78.400000000000006</v>
      </c>
    </row>
    <row r="50" spans="1:7" ht="50.25" customHeight="1" x14ac:dyDescent="0.25">
      <c r="A50" s="6" t="s">
        <v>187</v>
      </c>
      <c r="B50" s="14"/>
      <c r="C50" s="28" t="s">
        <v>159</v>
      </c>
      <c r="D50" s="29"/>
      <c r="E50" s="14" t="s">
        <v>42</v>
      </c>
      <c r="F50" s="14" t="s">
        <v>25</v>
      </c>
      <c r="G50" s="15">
        <v>78.400000000000006</v>
      </c>
    </row>
    <row r="51" spans="1:7" ht="35.25" customHeight="1" x14ac:dyDescent="0.25">
      <c r="A51" s="5" t="s">
        <v>43</v>
      </c>
      <c r="B51" s="12"/>
      <c r="C51" s="26" t="s">
        <v>159</v>
      </c>
      <c r="D51" s="27"/>
      <c r="E51" s="12" t="s">
        <v>44</v>
      </c>
      <c r="F51" s="12"/>
      <c r="G51" s="13">
        <f>G52</f>
        <v>89</v>
      </c>
    </row>
    <row r="52" spans="1:7" ht="36.75" customHeight="1" x14ac:dyDescent="0.25">
      <c r="A52" s="6" t="s">
        <v>187</v>
      </c>
      <c r="B52" s="14"/>
      <c r="C52" s="28" t="s">
        <v>159</v>
      </c>
      <c r="D52" s="29"/>
      <c r="E52" s="14" t="s">
        <v>44</v>
      </c>
      <c r="F52" s="14" t="s">
        <v>25</v>
      </c>
      <c r="G52" s="15">
        <v>89</v>
      </c>
    </row>
    <row r="53" spans="1:7" ht="24.75" customHeight="1" x14ac:dyDescent="0.25">
      <c r="A53" s="5" t="s">
        <v>45</v>
      </c>
      <c r="B53" s="12"/>
      <c r="C53" s="26" t="s">
        <v>159</v>
      </c>
      <c r="D53" s="27"/>
      <c r="E53" s="12" t="s">
        <v>46</v>
      </c>
      <c r="F53" s="12"/>
      <c r="G53" s="13">
        <f>G54</f>
        <v>1.6</v>
      </c>
    </row>
    <row r="54" spans="1:7" ht="24.75" customHeight="1" x14ac:dyDescent="0.25">
      <c r="A54" s="6" t="s">
        <v>188</v>
      </c>
      <c r="B54" s="14"/>
      <c r="C54" s="28" t="s">
        <v>159</v>
      </c>
      <c r="D54" s="29"/>
      <c r="E54" s="14" t="s">
        <v>46</v>
      </c>
      <c r="F54" s="14" t="s">
        <v>26</v>
      </c>
      <c r="G54" s="15">
        <v>1.6</v>
      </c>
    </row>
    <row r="55" spans="1:7" ht="32.25" customHeight="1" x14ac:dyDescent="0.25">
      <c r="A55" s="5" t="s">
        <v>47</v>
      </c>
      <c r="B55" s="12"/>
      <c r="C55" s="26" t="s">
        <v>159</v>
      </c>
      <c r="D55" s="27"/>
      <c r="E55" s="12" t="s">
        <v>48</v>
      </c>
      <c r="F55" s="12"/>
      <c r="G55" s="13">
        <v>15.6</v>
      </c>
    </row>
    <row r="56" spans="1:7" ht="39" customHeight="1" x14ac:dyDescent="0.25">
      <c r="A56" s="6" t="s">
        <v>187</v>
      </c>
      <c r="B56" s="14"/>
      <c r="C56" s="28" t="s">
        <v>159</v>
      </c>
      <c r="D56" s="29"/>
      <c r="E56" s="14" t="s">
        <v>48</v>
      </c>
      <c r="F56" s="14" t="s">
        <v>25</v>
      </c>
      <c r="G56" s="15">
        <v>15.6</v>
      </c>
    </row>
    <row r="57" spans="1:7" ht="16.7" customHeight="1" x14ac:dyDescent="0.25">
      <c r="A57" s="4" t="s">
        <v>49</v>
      </c>
      <c r="B57" s="10"/>
      <c r="C57" s="30" t="s">
        <v>160</v>
      </c>
      <c r="D57" s="31"/>
      <c r="E57" s="10"/>
      <c r="F57" s="10"/>
      <c r="G57" s="11">
        <f>G58</f>
        <v>109.30000000000001</v>
      </c>
    </row>
    <row r="58" spans="1:7" ht="21.75" customHeight="1" x14ac:dyDescent="0.25">
      <c r="A58" s="4" t="s">
        <v>50</v>
      </c>
      <c r="B58" s="10"/>
      <c r="C58" s="30" t="s">
        <v>161</v>
      </c>
      <c r="D58" s="31"/>
      <c r="E58" s="10"/>
      <c r="F58" s="10"/>
      <c r="G58" s="11">
        <f>G59</f>
        <v>109.30000000000001</v>
      </c>
    </row>
    <row r="59" spans="1:7" ht="18.75" customHeight="1" x14ac:dyDescent="0.25">
      <c r="A59" s="5" t="s">
        <v>37</v>
      </c>
      <c r="B59" s="12"/>
      <c r="C59" s="26" t="s">
        <v>161</v>
      </c>
      <c r="D59" s="27"/>
      <c r="E59" s="12" t="s">
        <v>38</v>
      </c>
      <c r="F59" s="12"/>
      <c r="G59" s="13">
        <f>G60</f>
        <v>109.30000000000001</v>
      </c>
    </row>
    <row r="60" spans="1:7" ht="22.5" customHeight="1" x14ac:dyDescent="0.25">
      <c r="A60" s="5" t="s">
        <v>16</v>
      </c>
      <c r="B60" s="12"/>
      <c r="C60" s="26" t="s">
        <v>161</v>
      </c>
      <c r="D60" s="27"/>
      <c r="E60" s="12" t="s">
        <v>39</v>
      </c>
      <c r="F60" s="12"/>
      <c r="G60" s="13">
        <f>G61</f>
        <v>109.30000000000001</v>
      </c>
    </row>
    <row r="61" spans="1:7" ht="22.5" customHeight="1" x14ac:dyDescent="0.25">
      <c r="A61" s="5" t="s">
        <v>16</v>
      </c>
      <c r="B61" s="12"/>
      <c r="C61" s="26" t="s">
        <v>161</v>
      </c>
      <c r="D61" s="27"/>
      <c r="E61" s="12" t="s">
        <v>40</v>
      </c>
      <c r="F61" s="12"/>
      <c r="G61" s="13">
        <f>G62</f>
        <v>109.30000000000001</v>
      </c>
    </row>
    <row r="62" spans="1:7" ht="39.75" customHeight="1" x14ac:dyDescent="0.25">
      <c r="A62" s="5" t="s">
        <v>51</v>
      </c>
      <c r="B62" s="12"/>
      <c r="C62" s="26" t="s">
        <v>161</v>
      </c>
      <c r="D62" s="27"/>
      <c r="E62" s="12" t="s">
        <v>52</v>
      </c>
      <c r="F62" s="12"/>
      <c r="G62" s="13">
        <f>G63+G64</f>
        <v>109.30000000000001</v>
      </c>
    </row>
    <row r="63" spans="1:7" ht="41.25" customHeight="1" x14ac:dyDescent="0.25">
      <c r="A63" s="6" t="s">
        <v>186</v>
      </c>
      <c r="B63" s="14"/>
      <c r="C63" s="28" t="s">
        <v>161</v>
      </c>
      <c r="D63" s="29"/>
      <c r="E63" s="14" t="s">
        <v>52</v>
      </c>
      <c r="F63" s="14" t="s">
        <v>20</v>
      </c>
      <c r="G63" s="15">
        <v>77.400000000000006</v>
      </c>
    </row>
    <row r="64" spans="1:7" ht="35.25" customHeight="1" x14ac:dyDescent="0.25">
      <c r="A64" s="6" t="s">
        <v>187</v>
      </c>
      <c r="B64" s="14"/>
      <c r="C64" s="28" t="s">
        <v>161</v>
      </c>
      <c r="D64" s="29"/>
      <c r="E64" s="14" t="s">
        <v>52</v>
      </c>
      <c r="F64" s="14" t="s">
        <v>25</v>
      </c>
      <c r="G64" s="15">
        <v>31.9</v>
      </c>
    </row>
    <row r="65" spans="1:7" ht="36" customHeight="1" x14ac:dyDescent="0.25">
      <c r="A65" s="4" t="s">
        <v>53</v>
      </c>
      <c r="B65" s="10"/>
      <c r="C65" s="30" t="s">
        <v>162</v>
      </c>
      <c r="D65" s="31"/>
      <c r="E65" s="10"/>
      <c r="F65" s="10"/>
      <c r="G65" s="11">
        <f>G66</f>
        <v>90</v>
      </c>
    </row>
    <row r="66" spans="1:7" ht="38.25" customHeight="1" x14ac:dyDescent="0.25">
      <c r="A66" s="4" t="s">
        <v>54</v>
      </c>
      <c r="B66" s="10"/>
      <c r="C66" s="30" t="s">
        <v>163</v>
      </c>
      <c r="D66" s="31"/>
      <c r="E66" s="10"/>
      <c r="F66" s="10"/>
      <c r="G66" s="11">
        <f>G67+G72</f>
        <v>90</v>
      </c>
    </row>
    <row r="67" spans="1:7" ht="70.5" customHeight="1" x14ac:dyDescent="0.25">
      <c r="A67" s="5" t="s">
        <v>55</v>
      </c>
      <c r="B67" s="12"/>
      <c r="C67" s="26" t="s">
        <v>163</v>
      </c>
      <c r="D67" s="27"/>
      <c r="E67" s="12" t="s">
        <v>56</v>
      </c>
      <c r="F67" s="12"/>
      <c r="G67" s="13">
        <f>G68</f>
        <v>40</v>
      </c>
    </row>
    <row r="68" spans="1:7" ht="86.25" customHeight="1" x14ac:dyDescent="0.25">
      <c r="A68" s="8" t="s">
        <v>57</v>
      </c>
      <c r="B68" s="12"/>
      <c r="C68" s="26" t="s">
        <v>163</v>
      </c>
      <c r="D68" s="27"/>
      <c r="E68" s="12" t="s">
        <v>58</v>
      </c>
      <c r="F68" s="12"/>
      <c r="G68" s="13">
        <f>G69</f>
        <v>40</v>
      </c>
    </row>
    <row r="69" spans="1:7" ht="72.75" customHeight="1" x14ac:dyDescent="0.25">
      <c r="A69" s="5" t="s">
        <v>59</v>
      </c>
      <c r="B69" s="12"/>
      <c r="C69" s="26" t="s">
        <v>163</v>
      </c>
      <c r="D69" s="27"/>
      <c r="E69" s="12" t="s">
        <v>60</v>
      </c>
      <c r="F69" s="12"/>
      <c r="G69" s="13">
        <f>G70</f>
        <v>40</v>
      </c>
    </row>
    <row r="70" spans="1:7" ht="34.5" customHeight="1" x14ac:dyDescent="0.25">
      <c r="A70" s="5" t="s">
        <v>61</v>
      </c>
      <c r="B70" s="12"/>
      <c r="C70" s="26" t="s">
        <v>163</v>
      </c>
      <c r="D70" s="27"/>
      <c r="E70" s="12" t="s">
        <v>62</v>
      </c>
      <c r="F70" s="12"/>
      <c r="G70" s="13">
        <f>G71</f>
        <v>40</v>
      </c>
    </row>
    <row r="71" spans="1:7" ht="38.25" customHeight="1" x14ac:dyDescent="0.25">
      <c r="A71" s="6" t="s">
        <v>187</v>
      </c>
      <c r="B71" s="14"/>
      <c r="C71" s="28" t="s">
        <v>163</v>
      </c>
      <c r="D71" s="29"/>
      <c r="E71" s="14" t="s">
        <v>62</v>
      </c>
      <c r="F71" s="14" t="s">
        <v>25</v>
      </c>
      <c r="G71" s="15">
        <v>40</v>
      </c>
    </row>
    <row r="72" spans="1:7" ht="20.25" customHeight="1" x14ac:dyDescent="0.25">
      <c r="A72" s="5" t="s">
        <v>37</v>
      </c>
      <c r="B72" s="12"/>
      <c r="C72" s="26" t="s">
        <v>163</v>
      </c>
      <c r="D72" s="27"/>
      <c r="E72" s="12" t="s">
        <v>38</v>
      </c>
      <c r="F72" s="12"/>
      <c r="G72" s="13">
        <f>G73</f>
        <v>50</v>
      </c>
    </row>
    <row r="73" spans="1:7" ht="20.25" customHeight="1" x14ac:dyDescent="0.25">
      <c r="A73" s="5" t="s">
        <v>16</v>
      </c>
      <c r="B73" s="12"/>
      <c r="C73" s="26" t="s">
        <v>163</v>
      </c>
      <c r="D73" s="27"/>
      <c r="E73" s="12" t="s">
        <v>39</v>
      </c>
      <c r="F73" s="12"/>
      <c r="G73" s="13">
        <f>G74</f>
        <v>50</v>
      </c>
    </row>
    <row r="74" spans="1:7" ht="20.25" customHeight="1" x14ac:dyDescent="0.25">
      <c r="A74" s="5" t="s">
        <v>16</v>
      </c>
      <c r="B74" s="12"/>
      <c r="C74" s="26" t="s">
        <v>163</v>
      </c>
      <c r="D74" s="27"/>
      <c r="E74" s="12" t="s">
        <v>40</v>
      </c>
      <c r="F74" s="12"/>
      <c r="G74" s="13">
        <f>G75</f>
        <v>50</v>
      </c>
    </row>
    <row r="75" spans="1:7" ht="20.25" customHeight="1" x14ac:dyDescent="0.25">
      <c r="A75" s="5" t="s">
        <v>63</v>
      </c>
      <c r="B75" s="12"/>
      <c r="C75" s="26" t="s">
        <v>163</v>
      </c>
      <c r="D75" s="27"/>
      <c r="E75" s="12" t="s">
        <v>64</v>
      </c>
      <c r="F75" s="12"/>
      <c r="G75" s="13">
        <f>G76</f>
        <v>50</v>
      </c>
    </row>
    <row r="76" spans="1:7" ht="27.75" customHeight="1" x14ac:dyDescent="0.25">
      <c r="A76" s="6" t="s">
        <v>188</v>
      </c>
      <c r="B76" s="14"/>
      <c r="C76" s="28" t="s">
        <v>163</v>
      </c>
      <c r="D76" s="29"/>
      <c r="E76" s="14" t="s">
        <v>64</v>
      </c>
      <c r="F76" s="14" t="s">
        <v>26</v>
      </c>
      <c r="G76" s="15">
        <v>50</v>
      </c>
    </row>
    <row r="77" spans="1:7" ht="16.7" customHeight="1" x14ac:dyDescent="0.25">
      <c r="A77" s="4" t="s">
        <v>65</v>
      </c>
      <c r="B77" s="10"/>
      <c r="C77" s="30" t="s">
        <v>164</v>
      </c>
      <c r="D77" s="31"/>
      <c r="E77" s="10"/>
      <c r="F77" s="10"/>
      <c r="G77" s="11">
        <f>G78</f>
        <v>7703.9999999999991</v>
      </c>
    </row>
    <row r="78" spans="1:7" ht="21.75" customHeight="1" x14ac:dyDescent="0.25">
      <c r="A78" s="4" t="s">
        <v>66</v>
      </c>
      <c r="B78" s="10"/>
      <c r="C78" s="30" t="s">
        <v>165</v>
      </c>
      <c r="D78" s="31"/>
      <c r="E78" s="10"/>
      <c r="F78" s="10"/>
      <c r="G78" s="11">
        <f>G79+G92</f>
        <v>7703.9999999999991</v>
      </c>
    </row>
    <row r="79" spans="1:7" ht="66" customHeight="1" x14ac:dyDescent="0.25">
      <c r="A79" s="5" t="s">
        <v>67</v>
      </c>
      <c r="B79" s="12"/>
      <c r="C79" s="26" t="s">
        <v>165</v>
      </c>
      <c r="D79" s="27"/>
      <c r="E79" s="12" t="s">
        <v>68</v>
      </c>
      <c r="F79" s="12"/>
      <c r="G79" s="13">
        <f>G88+G80</f>
        <v>7662.5999999999995</v>
      </c>
    </row>
    <row r="80" spans="1:7" ht="50.25" customHeight="1" x14ac:dyDescent="0.25">
      <c r="A80" s="5" t="s">
        <v>69</v>
      </c>
      <c r="B80" s="12"/>
      <c r="C80" s="26" t="s">
        <v>165</v>
      </c>
      <c r="D80" s="27"/>
      <c r="E80" s="12" t="s">
        <v>70</v>
      </c>
      <c r="F80" s="12"/>
      <c r="G80" s="13">
        <f>G87+G81</f>
        <v>1730.2</v>
      </c>
    </row>
    <row r="81" spans="1:7" ht="34.5" customHeight="1" x14ac:dyDescent="0.25">
      <c r="A81" s="5" t="s">
        <v>71</v>
      </c>
      <c r="B81" s="12"/>
      <c r="C81" s="26" t="s">
        <v>165</v>
      </c>
      <c r="D81" s="27"/>
      <c r="E81" s="12" t="s">
        <v>72</v>
      </c>
      <c r="F81" s="12"/>
      <c r="G81" s="13">
        <f>G82+G84</f>
        <v>1381.5</v>
      </c>
    </row>
    <row r="82" spans="1:7" ht="36.75" customHeight="1" x14ac:dyDescent="0.25">
      <c r="A82" s="5" t="s">
        <v>73</v>
      </c>
      <c r="B82" s="12"/>
      <c r="C82" s="26" t="s">
        <v>165</v>
      </c>
      <c r="D82" s="27"/>
      <c r="E82" s="12" t="s">
        <v>74</v>
      </c>
      <c r="F82" s="12"/>
      <c r="G82" s="13">
        <f>G83</f>
        <v>254</v>
      </c>
    </row>
    <row r="83" spans="1:7" ht="36.75" customHeight="1" x14ac:dyDescent="0.25">
      <c r="A83" s="6" t="s">
        <v>187</v>
      </c>
      <c r="B83" s="14"/>
      <c r="C83" s="26" t="s">
        <v>165</v>
      </c>
      <c r="D83" s="27"/>
      <c r="E83" s="14" t="s">
        <v>74</v>
      </c>
      <c r="F83" s="14" t="s">
        <v>25</v>
      </c>
      <c r="G83" s="15">
        <v>254</v>
      </c>
    </row>
    <row r="84" spans="1:7" ht="36" customHeight="1" x14ac:dyDescent="0.25">
      <c r="A84" s="5" t="s">
        <v>75</v>
      </c>
      <c r="B84" s="12"/>
      <c r="C84" s="26" t="s">
        <v>165</v>
      </c>
      <c r="D84" s="27"/>
      <c r="E84" s="12" t="s">
        <v>76</v>
      </c>
      <c r="F84" s="12"/>
      <c r="G84" s="13">
        <f>G85</f>
        <v>1127.5</v>
      </c>
    </row>
    <row r="85" spans="1:7" ht="37.5" customHeight="1" x14ac:dyDescent="0.25">
      <c r="A85" s="6" t="s">
        <v>187</v>
      </c>
      <c r="B85" s="14"/>
      <c r="C85" s="28" t="s">
        <v>165</v>
      </c>
      <c r="D85" s="29"/>
      <c r="E85" s="14" t="s">
        <v>76</v>
      </c>
      <c r="F85" s="14" t="s">
        <v>25</v>
      </c>
      <c r="G85" s="15">
        <v>1127.5</v>
      </c>
    </row>
    <row r="86" spans="1:7" ht="33" customHeight="1" x14ac:dyDescent="0.25">
      <c r="A86" s="5" t="s">
        <v>77</v>
      </c>
      <c r="B86" s="12"/>
      <c r="C86" s="26" t="s">
        <v>165</v>
      </c>
      <c r="D86" s="27"/>
      <c r="E86" s="12" t="s">
        <v>78</v>
      </c>
      <c r="F86" s="12"/>
      <c r="G86" s="13">
        <f>G87</f>
        <v>348.7</v>
      </c>
    </row>
    <row r="87" spans="1:7" ht="37.5" customHeight="1" x14ac:dyDescent="0.25">
      <c r="A87" s="6" t="s">
        <v>187</v>
      </c>
      <c r="B87" s="14"/>
      <c r="C87" s="28" t="s">
        <v>165</v>
      </c>
      <c r="D87" s="29"/>
      <c r="E87" s="14" t="s">
        <v>78</v>
      </c>
      <c r="F87" s="14" t="s">
        <v>25</v>
      </c>
      <c r="G87" s="15">
        <v>348.7</v>
      </c>
    </row>
    <row r="88" spans="1:7" ht="51.75" customHeight="1" x14ac:dyDescent="0.25">
      <c r="A88" s="5" t="s">
        <v>79</v>
      </c>
      <c r="B88" s="12"/>
      <c r="C88" s="26" t="s">
        <v>165</v>
      </c>
      <c r="D88" s="27"/>
      <c r="E88" s="12" t="s">
        <v>80</v>
      </c>
      <c r="F88" s="12"/>
      <c r="G88" s="13">
        <f>G89+G90</f>
        <v>5932.4</v>
      </c>
    </row>
    <row r="89" spans="1:7" ht="36" customHeight="1" x14ac:dyDescent="0.25">
      <c r="A89" s="5" t="s">
        <v>81</v>
      </c>
      <c r="B89" s="12"/>
      <c r="C89" s="26" t="s">
        <v>165</v>
      </c>
      <c r="D89" s="27"/>
      <c r="E89" s="12" t="s">
        <v>82</v>
      </c>
      <c r="F89" s="12"/>
      <c r="G89" s="13">
        <v>5729</v>
      </c>
    </row>
    <row r="90" spans="1:7" ht="32.25" customHeight="1" x14ac:dyDescent="0.25">
      <c r="A90" s="5" t="s">
        <v>83</v>
      </c>
      <c r="B90" s="12"/>
      <c r="C90" s="26" t="s">
        <v>165</v>
      </c>
      <c r="D90" s="27"/>
      <c r="E90" s="12" t="s">
        <v>84</v>
      </c>
      <c r="F90" s="12"/>
      <c r="G90" s="13">
        <f>G91</f>
        <v>203.4</v>
      </c>
    </row>
    <row r="91" spans="1:7" ht="32.25" customHeight="1" x14ac:dyDescent="0.25">
      <c r="A91" s="6" t="s">
        <v>191</v>
      </c>
      <c r="B91" s="14"/>
      <c r="C91" s="28" t="s">
        <v>165</v>
      </c>
      <c r="D91" s="29"/>
      <c r="E91" s="14" t="s">
        <v>84</v>
      </c>
      <c r="F91" s="14" t="s">
        <v>85</v>
      </c>
      <c r="G91" s="15">
        <v>203.4</v>
      </c>
    </row>
    <row r="92" spans="1:7" ht="69" customHeight="1" x14ac:dyDescent="0.25">
      <c r="A92" s="5" t="s">
        <v>55</v>
      </c>
      <c r="B92" s="12"/>
      <c r="C92" s="26" t="s">
        <v>165</v>
      </c>
      <c r="D92" s="27"/>
      <c r="E92" s="12" t="s">
        <v>56</v>
      </c>
      <c r="F92" s="12"/>
      <c r="G92" s="13">
        <f>G93</f>
        <v>41.4</v>
      </c>
    </row>
    <row r="93" spans="1:7" ht="36" customHeight="1" x14ac:dyDescent="0.25">
      <c r="A93" s="5" t="s">
        <v>86</v>
      </c>
      <c r="B93" s="12"/>
      <c r="C93" s="26" t="s">
        <v>165</v>
      </c>
      <c r="D93" s="27"/>
      <c r="E93" s="12" t="s">
        <v>87</v>
      </c>
      <c r="F93" s="12"/>
      <c r="G93" s="13">
        <f>G94</f>
        <v>41.4</v>
      </c>
    </row>
    <row r="94" spans="1:7" ht="37.5" customHeight="1" x14ac:dyDescent="0.25">
      <c r="A94" s="5" t="s">
        <v>88</v>
      </c>
      <c r="B94" s="12"/>
      <c r="C94" s="26" t="s">
        <v>165</v>
      </c>
      <c r="D94" s="27"/>
      <c r="E94" s="12" t="s">
        <v>89</v>
      </c>
      <c r="F94" s="12"/>
      <c r="G94" s="13">
        <f>G95</f>
        <v>41.4</v>
      </c>
    </row>
    <row r="95" spans="1:7" ht="36" customHeight="1" x14ac:dyDescent="0.25">
      <c r="A95" s="5" t="s">
        <v>90</v>
      </c>
      <c r="B95" s="12"/>
      <c r="C95" s="26" t="s">
        <v>165</v>
      </c>
      <c r="D95" s="27"/>
      <c r="E95" s="12" t="s">
        <v>91</v>
      </c>
      <c r="F95" s="12"/>
      <c r="G95" s="13">
        <f>G96</f>
        <v>41.4</v>
      </c>
    </row>
    <row r="96" spans="1:7" ht="36.75" customHeight="1" x14ac:dyDescent="0.25">
      <c r="A96" s="6" t="s">
        <v>187</v>
      </c>
      <c r="B96" s="14"/>
      <c r="C96" s="28" t="s">
        <v>165</v>
      </c>
      <c r="D96" s="29"/>
      <c r="E96" s="14" t="s">
        <v>91</v>
      </c>
      <c r="F96" s="14" t="s">
        <v>25</v>
      </c>
      <c r="G96" s="15">
        <v>41.4</v>
      </c>
    </row>
    <row r="97" spans="1:7" ht="24.75" customHeight="1" x14ac:dyDescent="0.25">
      <c r="A97" s="4" t="s">
        <v>92</v>
      </c>
      <c r="B97" s="10"/>
      <c r="C97" s="30" t="s">
        <v>166</v>
      </c>
      <c r="D97" s="31"/>
      <c r="E97" s="10"/>
      <c r="F97" s="10"/>
      <c r="G97" s="11">
        <f>G98+G108+G114</f>
        <v>2836.2</v>
      </c>
    </row>
    <row r="98" spans="1:7" ht="16.7" customHeight="1" x14ac:dyDescent="0.25">
      <c r="A98" s="4" t="s">
        <v>93</v>
      </c>
      <c r="B98" s="10"/>
      <c r="C98" s="30" t="s">
        <v>167</v>
      </c>
      <c r="D98" s="31"/>
      <c r="E98" s="10"/>
      <c r="F98" s="10"/>
      <c r="G98" s="11">
        <f>G99</f>
        <v>237.2</v>
      </c>
    </row>
    <row r="99" spans="1:7" ht="22.5" customHeight="1" x14ac:dyDescent="0.25">
      <c r="A99" s="5" t="s">
        <v>37</v>
      </c>
      <c r="B99" s="12"/>
      <c r="C99" s="26" t="s">
        <v>167</v>
      </c>
      <c r="D99" s="27"/>
      <c r="E99" s="12" t="s">
        <v>38</v>
      </c>
      <c r="F99" s="12"/>
      <c r="G99" s="13">
        <f>G100</f>
        <v>237.2</v>
      </c>
    </row>
    <row r="100" spans="1:7" ht="22.5" customHeight="1" x14ac:dyDescent="0.25">
      <c r="A100" s="5" t="s">
        <v>16</v>
      </c>
      <c r="B100" s="12"/>
      <c r="C100" s="26" t="s">
        <v>167</v>
      </c>
      <c r="D100" s="27"/>
      <c r="E100" s="12" t="s">
        <v>39</v>
      </c>
      <c r="F100" s="12"/>
      <c r="G100" s="13">
        <f>G101</f>
        <v>237.2</v>
      </c>
    </row>
    <row r="101" spans="1:7" ht="22.5" customHeight="1" x14ac:dyDescent="0.25">
      <c r="A101" s="5" t="s">
        <v>16</v>
      </c>
      <c r="B101" s="12"/>
      <c r="C101" s="26" t="s">
        <v>167</v>
      </c>
      <c r="D101" s="27"/>
      <c r="E101" s="12" t="s">
        <v>40</v>
      </c>
      <c r="F101" s="12"/>
      <c r="G101" s="13">
        <f>G102+G104+G106</f>
        <v>237.2</v>
      </c>
    </row>
    <row r="102" spans="1:7" ht="32.25" customHeight="1" x14ac:dyDescent="0.25">
      <c r="A102" s="5" t="s">
        <v>94</v>
      </c>
      <c r="B102" s="12"/>
      <c r="C102" s="26" t="s">
        <v>167</v>
      </c>
      <c r="D102" s="27"/>
      <c r="E102" s="12" t="s">
        <v>95</v>
      </c>
      <c r="F102" s="12"/>
      <c r="G102" s="13">
        <f>G103</f>
        <v>51.1</v>
      </c>
    </row>
    <row r="103" spans="1:7" ht="37.5" customHeight="1" x14ac:dyDescent="0.25">
      <c r="A103" s="6" t="s">
        <v>187</v>
      </c>
      <c r="B103" s="14"/>
      <c r="C103" s="28" t="s">
        <v>167</v>
      </c>
      <c r="D103" s="29"/>
      <c r="E103" s="14" t="s">
        <v>95</v>
      </c>
      <c r="F103" s="14" t="s">
        <v>25</v>
      </c>
      <c r="G103" s="15">
        <v>51.1</v>
      </c>
    </row>
    <row r="104" spans="1:7" ht="21" customHeight="1" x14ac:dyDescent="0.25">
      <c r="A104" s="5" t="s">
        <v>96</v>
      </c>
      <c r="B104" s="12"/>
      <c r="C104" s="26" t="s">
        <v>167</v>
      </c>
      <c r="D104" s="27"/>
      <c r="E104" s="12" t="s">
        <v>97</v>
      </c>
      <c r="F104" s="12"/>
      <c r="G104" s="13">
        <f>G105</f>
        <v>142.30000000000001</v>
      </c>
    </row>
    <row r="105" spans="1:7" ht="35.25" customHeight="1" x14ac:dyDescent="0.25">
      <c r="A105" s="6" t="s">
        <v>187</v>
      </c>
      <c r="B105" s="14"/>
      <c r="C105" s="28" t="s">
        <v>167</v>
      </c>
      <c r="D105" s="29"/>
      <c r="E105" s="14" t="s">
        <v>97</v>
      </c>
      <c r="F105" s="14" t="s">
        <v>25</v>
      </c>
      <c r="G105" s="15">
        <v>142.30000000000001</v>
      </c>
    </row>
    <row r="106" spans="1:7" ht="21.75" customHeight="1" x14ac:dyDescent="0.25">
      <c r="A106" s="5" t="s">
        <v>63</v>
      </c>
      <c r="B106" s="12"/>
      <c r="C106" s="26" t="s">
        <v>167</v>
      </c>
      <c r="D106" s="27"/>
      <c r="E106" s="12" t="s">
        <v>64</v>
      </c>
      <c r="F106" s="12"/>
      <c r="G106" s="13">
        <f>G107</f>
        <v>43.8</v>
      </c>
    </row>
    <row r="107" spans="1:7" ht="25.5" customHeight="1" x14ac:dyDescent="0.25">
      <c r="A107" s="6" t="s">
        <v>188</v>
      </c>
      <c r="B107" s="14"/>
      <c r="C107" s="28" t="s">
        <v>167</v>
      </c>
      <c r="D107" s="29"/>
      <c r="E107" s="14" t="s">
        <v>64</v>
      </c>
      <c r="F107" s="14" t="s">
        <v>26</v>
      </c>
      <c r="G107" s="15">
        <v>43.8</v>
      </c>
    </row>
    <row r="108" spans="1:7" ht="16.7" customHeight="1" x14ac:dyDescent="0.25">
      <c r="A108" s="4" t="s">
        <v>98</v>
      </c>
      <c r="B108" s="10"/>
      <c r="C108" s="30" t="s">
        <v>168</v>
      </c>
      <c r="D108" s="31"/>
      <c r="E108" s="10"/>
      <c r="F108" s="10"/>
      <c r="G108" s="11">
        <v>60</v>
      </c>
    </row>
    <row r="109" spans="1:7" ht="99.75" customHeight="1" x14ac:dyDescent="0.25">
      <c r="A109" s="8" t="s">
        <v>99</v>
      </c>
      <c r="B109" s="12"/>
      <c r="C109" s="26" t="s">
        <v>168</v>
      </c>
      <c r="D109" s="27"/>
      <c r="E109" s="12" t="s">
        <v>100</v>
      </c>
      <c r="F109" s="12"/>
      <c r="G109" s="13">
        <v>60</v>
      </c>
    </row>
    <row r="110" spans="1:7" ht="51" customHeight="1" x14ac:dyDescent="0.25">
      <c r="A110" s="5" t="s">
        <v>101</v>
      </c>
      <c r="B110" s="12"/>
      <c r="C110" s="26" t="s">
        <v>168</v>
      </c>
      <c r="D110" s="27"/>
      <c r="E110" s="12" t="s">
        <v>102</v>
      </c>
      <c r="F110" s="12"/>
      <c r="G110" s="13">
        <v>60</v>
      </c>
    </row>
    <row r="111" spans="1:7" ht="37.5" customHeight="1" x14ac:dyDescent="0.25">
      <c r="A111" s="5" t="s">
        <v>103</v>
      </c>
      <c r="B111" s="12"/>
      <c r="C111" s="26" t="s">
        <v>168</v>
      </c>
      <c r="D111" s="27"/>
      <c r="E111" s="12" t="s">
        <v>104</v>
      </c>
      <c r="F111" s="12"/>
      <c r="G111" s="13">
        <v>60</v>
      </c>
    </row>
    <row r="112" spans="1:7" ht="33" customHeight="1" x14ac:dyDescent="0.25">
      <c r="A112" s="5" t="s">
        <v>105</v>
      </c>
      <c r="B112" s="12"/>
      <c r="C112" s="26" t="s">
        <v>168</v>
      </c>
      <c r="D112" s="27"/>
      <c r="E112" s="12" t="s">
        <v>106</v>
      </c>
      <c r="F112" s="12"/>
      <c r="G112" s="13">
        <v>60</v>
      </c>
    </row>
    <row r="113" spans="1:7" ht="37.5" customHeight="1" x14ac:dyDescent="0.25">
      <c r="A113" s="6" t="s">
        <v>187</v>
      </c>
      <c r="B113" s="14"/>
      <c r="C113" s="28" t="s">
        <v>168</v>
      </c>
      <c r="D113" s="29"/>
      <c r="E113" s="14" t="s">
        <v>106</v>
      </c>
      <c r="F113" s="14" t="s">
        <v>25</v>
      </c>
      <c r="G113" s="15">
        <v>60</v>
      </c>
    </row>
    <row r="114" spans="1:7" ht="16.7" customHeight="1" x14ac:dyDescent="0.25">
      <c r="A114" s="4" t="s">
        <v>107</v>
      </c>
      <c r="B114" s="10"/>
      <c r="C114" s="30" t="s">
        <v>169</v>
      </c>
      <c r="D114" s="31"/>
      <c r="E114" s="10"/>
      <c r="F114" s="10"/>
      <c r="G114" s="11">
        <f>G115+G123+G130+G135</f>
        <v>2539</v>
      </c>
    </row>
    <row r="115" spans="1:7" ht="65.25" customHeight="1" x14ac:dyDescent="0.25">
      <c r="A115" s="5" t="s">
        <v>108</v>
      </c>
      <c r="B115" s="12"/>
      <c r="C115" s="26" t="s">
        <v>169</v>
      </c>
      <c r="D115" s="27"/>
      <c r="E115" s="12" t="s">
        <v>109</v>
      </c>
      <c r="F115" s="12"/>
      <c r="G115" s="13">
        <f>G116</f>
        <v>1379.3</v>
      </c>
    </row>
    <row r="116" spans="1:7" ht="50.25" customHeight="1" x14ac:dyDescent="0.25">
      <c r="A116" s="5" t="s">
        <v>110</v>
      </c>
      <c r="B116" s="12"/>
      <c r="C116" s="26" t="s">
        <v>169</v>
      </c>
      <c r="D116" s="27"/>
      <c r="E116" s="12" t="s">
        <v>111</v>
      </c>
      <c r="F116" s="12"/>
      <c r="G116" s="13">
        <f>G117+G120</f>
        <v>1379.3</v>
      </c>
    </row>
    <row r="117" spans="1:7" ht="36.75" customHeight="1" x14ac:dyDescent="0.25">
      <c r="A117" s="5" t="s">
        <v>112</v>
      </c>
      <c r="B117" s="12"/>
      <c r="C117" s="26" t="s">
        <v>169</v>
      </c>
      <c r="D117" s="27"/>
      <c r="E117" s="12" t="s">
        <v>113</v>
      </c>
      <c r="F117" s="12"/>
      <c r="G117" s="13">
        <f>G118</f>
        <v>534.29999999999995</v>
      </c>
    </row>
    <row r="118" spans="1:7" ht="36.75" customHeight="1" x14ac:dyDescent="0.25">
      <c r="A118" s="5" t="s">
        <v>114</v>
      </c>
      <c r="B118" s="12"/>
      <c r="C118" s="26" t="s">
        <v>169</v>
      </c>
      <c r="D118" s="27"/>
      <c r="E118" s="12" t="s">
        <v>115</v>
      </c>
      <c r="F118" s="12"/>
      <c r="G118" s="13">
        <f>G119</f>
        <v>534.29999999999995</v>
      </c>
    </row>
    <row r="119" spans="1:7" ht="38.25" customHeight="1" x14ac:dyDescent="0.25">
      <c r="A119" s="6" t="s">
        <v>187</v>
      </c>
      <c r="B119" s="14"/>
      <c r="C119" s="28" t="s">
        <v>169</v>
      </c>
      <c r="D119" s="29"/>
      <c r="E119" s="14" t="s">
        <v>115</v>
      </c>
      <c r="F119" s="14" t="s">
        <v>25</v>
      </c>
      <c r="G119" s="15">
        <v>534.29999999999995</v>
      </c>
    </row>
    <row r="120" spans="1:7" ht="41.25" customHeight="1" x14ac:dyDescent="0.25">
      <c r="A120" s="5" t="s">
        <v>116</v>
      </c>
      <c r="B120" s="12"/>
      <c r="C120" s="26" t="s">
        <v>169</v>
      </c>
      <c r="D120" s="27"/>
      <c r="E120" s="12" t="s">
        <v>117</v>
      </c>
      <c r="F120" s="12"/>
      <c r="G120" s="13">
        <f>G121</f>
        <v>845</v>
      </c>
    </row>
    <row r="121" spans="1:7" ht="36" customHeight="1" x14ac:dyDescent="0.25">
      <c r="A121" s="5" t="s">
        <v>118</v>
      </c>
      <c r="B121" s="12"/>
      <c r="C121" s="26" t="s">
        <v>169</v>
      </c>
      <c r="D121" s="27"/>
      <c r="E121" s="12" t="s">
        <v>119</v>
      </c>
      <c r="F121" s="12"/>
      <c r="G121" s="13">
        <f>G122</f>
        <v>845</v>
      </c>
    </row>
    <row r="122" spans="1:7" ht="36" customHeight="1" x14ac:dyDescent="0.25">
      <c r="A122" s="6" t="s">
        <v>187</v>
      </c>
      <c r="B122" s="14"/>
      <c r="C122" s="28" t="s">
        <v>169</v>
      </c>
      <c r="D122" s="29"/>
      <c r="E122" s="14" t="s">
        <v>119</v>
      </c>
      <c r="F122" s="14" t="s">
        <v>25</v>
      </c>
      <c r="G122" s="15">
        <v>845</v>
      </c>
    </row>
    <row r="123" spans="1:7" ht="84.75" customHeight="1" x14ac:dyDescent="0.25">
      <c r="A123" s="8" t="s">
        <v>192</v>
      </c>
      <c r="B123" s="12"/>
      <c r="C123" s="26" t="s">
        <v>169</v>
      </c>
      <c r="D123" s="27"/>
      <c r="E123" s="12" t="s">
        <v>120</v>
      </c>
      <c r="F123" s="12"/>
      <c r="G123" s="13">
        <f>G124</f>
        <v>274.5</v>
      </c>
    </row>
    <row r="124" spans="1:7" ht="50.25" customHeight="1" x14ac:dyDescent="0.25">
      <c r="A124" s="5" t="s">
        <v>121</v>
      </c>
      <c r="B124" s="12"/>
      <c r="C124" s="26" t="s">
        <v>169</v>
      </c>
      <c r="D124" s="27"/>
      <c r="E124" s="12" t="s">
        <v>122</v>
      </c>
      <c r="F124" s="12"/>
      <c r="G124" s="13">
        <f>G125</f>
        <v>274.5</v>
      </c>
    </row>
    <row r="125" spans="1:7" ht="36" customHeight="1" x14ac:dyDescent="0.25">
      <c r="A125" s="5" t="s">
        <v>123</v>
      </c>
      <c r="B125" s="12"/>
      <c r="C125" s="26" t="s">
        <v>169</v>
      </c>
      <c r="D125" s="27"/>
      <c r="E125" s="12" t="s">
        <v>124</v>
      </c>
      <c r="F125" s="12"/>
      <c r="G125" s="13">
        <f>G126+G128</f>
        <v>274.5</v>
      </c>
    </row>
    <row r="126" spans="1:7" ht="35.25" customHeight="1" x14ac:dyDescent="0.25">
      <c r="A126" s="5" t="s">
        <v>125</v>
      </c>
      <c r="B126" s="12"/>
      <c r="C126" s="26" t="s">
        <v>169</v>
      </c>
      <c r="D126" s="27"/>
      <c r="E126" s="12" t="s">
        <v>126</v>
      </c>
      <c r="F126" s="12"/>
      <c r="G126" s="13">
        <f>G127</f>
        <v>261.39999999999998</v>
      </c>
    </row>
    <row r="127" spans="1:7" ht="33.75" customHeight="1" x14ac:dyDescent="0.25">
      <c r="A127" s="6" t="s">
        <v>187</v>
      </c>
      <c r="B127" s="14"/>
      <c r="C127" s="28" t="s">
        <v>169</v>
      </c>
      <c r="D127" s="29"/>
      <c r="E127" s="14" t="s">
        <v>126</v>
      </c>
      <c r="F127" s="14" t="s">
        <v>25</v>
      </c>
      <c r="G127" s="15">
        <v>261.39999999999998</v>
      </c>
    </row>
    <row r="128" spans="1:7" ht="37.5" customHeight="1" x14ac:dyDescent="0.25">
      <c r="A128" s="5" t="s">
        <v>127</v>
      </c>
      <c r="B128" s="12"/>
      <c r="C128" s="26" t="s">
        <v>169</v>
      </c>
      <c r="D128" s="27"/>
      <c r="E128" s="12" t="s">
        <v>128</v>
      </c>
      <c r="F128" s="12"/>
      <c r="G128" s="13">
        <f>G129</f>
        <v>13.1</v>
      </c>
    </row>
    <row r="129" spans="1:7" ht="34.5" customHeight="1" x14ac:dyDescent="0.25">
      <c r="A129" s="6" t="s">
        <v>187</v>
      </c>
      <c r="B129" s="14"/>
      <c r="C129" s="28" t="s">
        <v>169</v>
      </c>
      <c r="D129" s="29"/>
      <c r="E129" s="14" t="s">
        <v>128</v>
      </c>
      <c r="F129" s="14" t="s">
        <v>25</v>
      </c>
      <c r="G129" s="15">
        <v>13.1</v>
      </c>
    </row>
    <row r="130" spans="1:7" ht="69" customHeight="1" x14ac:dyDescent="0.25">
      <c r="A130" s="5" t="s">
        <v>129</v>
      </c>
      <c r="B130" s="12"/>
      <c r="C130" s="26" t="s">
        <v>169</v>
      </c>
      <c r="D130" s="27"/>
      <c r="E130" s="12" t="s">
        <v>180</v>
      </c>
      <c r="F130" s="12"/>
      <c r="G130" s="13">
        <f>G131</f>
        <v>871.2</v>
      </c>
    </row>
    <row r="131" spans="1:7" ht="69.75" customHeight="1" x14ac:dyDescent="0.25">
      <c r="A131" s="5" t="s">
        <v>129</v>
      </c>
      <c r="B131" s="12"/>
      <c r="C131" s="26" t="s">
        <v>169</v>
      </c>
      <c r="D131" s="27"/>
      <c r="E131" s="12" t="s">
        <v>179</v>
      </c>
      <c r="F131" s="12"/>
      <c r="G131" s="13">
        <v>871.2</v>
      </c>
    </row>
    <row r="132" spans="1:7" ht="35.25" customHeight="1" x14ac:dyDescent="0.25">
      <c r="A132" s="5" t="s">
        <v>130</v>
      </c>
      <c r="B132" s="12"/>
      <c r="C132" s="26" t="s">
        <v>169</v>
      </c>
      <c r="D132" s="27"/>
      <c r="E132" s="12" t="s">
        <v>178</v>
      </c>
      <c r="F132" s="12"/>
      <c r="G132" s="13">
        <v>827.9</v>
      </c>
    </row>
    <row r="133" spans="1:7" ht="37.5" customHeight="1" x14ac:dyDescent="0.25">
      <c r="A133" s="5" t="s">
        <v>131</v>
      </c>
      <c r="B133" s="12"/>
      <c r="C133" s="26" t="s">
        <v>169</v>
      </c>
      <c r="D133" s="27"/>
      <c r="E133" s="14" t="s">
        <v>177</v>
      </c>
      <c r="F133" s="12"/>
      <c r="G133" s="13">
        <v>43.3</v>
      </c>
    </row>
    <row r="134" spans="1:7" ht="35.25" customHeight="1" x14ac:dyDescent="0.25">
      <c r="A134" s="6" t="s">
        <v>190</v>
      </c>
      <c r="B134" s="14"/>
      <c r="C134" s="28" t="s">
        <v>169</v>
      </c>
      <c r="D134" s="29"/>
      <c r="E134" s="14" t="s">
        <v>177</v>
      </c>
      <c r="F134" s="14" t="s">
        <v>25</v>
      </c>
      <c r="G134" s="15">
        <v>43.3</v>
      </c>
    </row>
    <row r="135" spans="1:7" ht="23.25" customHeight="1" x14ac:dyDescent="0.25">
      <c r="A135" s="5" t="s">
        <v>37</v>
      </c>
      <c r="B135" s="12"/>
      <c r="C135" s="26" t="s">
        <v>169</v>
      </c>
      <c r="D135" s="27"/>
      <c r="E135" s="12" t="s">
        <v>38</v>
      </c>
      <c r="F135" s="12"/>
      <c r="G135" s="13">
        <v>14</v>
      </c>
    </row>
    <row r="136" spans="1:7" ht="23.25" customHeight="1" x14ac:dyDescent="0.25">
      <c r="A136" s="5" t="s">
        <v>16</v>
      </c>
      <c r="B136" s="12"/>
      <c r="C136" s="26" t="s">
        <v>169</v>
      </c>
      <c r="D136" s="27"/>
      <c r="E136" s="12" t="s">
        <v>39</v>
      </c>
      <c r="F136" s="12"/>
      <c r="G136" s="13">
        <v>14</v>
      </c>
    </row>
    <row r="137" spans="1:7" ht="23.25" customHeight="1" x14ac:dyDescent="0.25">
      <c r="A137" s="5" t="s">
        <v>16</v>
      </c>
      <c r="B137" s="12"/>
      <c r="C137" s="26" t="s">
        <v>169</v>
      </c>
      <c r="D137" s="27"/>
      <c r="E137" s="12" t="s">
        <v>40</v>
      </c>
      <c r="F137" s="12"/>
      <c r="G137" s="13">
        <v>14</v>
      </c>
    </row>
    <row r="138" spans="1:7" ht="23.25" customHeight="1" x14ac:dyDescent="0.25">
      <c r="A138" s="5" t="s">
        <v>132</v>
      </c>
      <c r="B138" s="12"/>
      <c r="C138" s="26" t="s">
        <v>169</v>
      </c>
      <c r="D138" s="27"/>
      <c r="E138" s="12" t="s">
        <v>133</v>
      </c>
      <c r="F138" s="12"/>
      <c r="G138" s="13">
        <v>2</v>
      </c>
    </row>
    <row r="139" spans="1:7" ht="25.5" customHeight="1" x14ac:dyDescent="0.25">
      <c r="A139" s="6" t="s">
        <v>188</v>
      </c>
      <c r="B139" s="14"/>
      <c r="C139" s="28" t="s">
        <v>169</v>
      </c>
      <c r="D139" s="29"/>
      <c r="E139" s="14" t="s">
        <v>133</v>
      </c>
      <c r="F139" s="14" t="s">
        <v>26</v>
      </c>
      <c r="G139" s="15">
        <v>2</v>
      </c>
    </row>
    <row r="140" spans="1:7" ht="21.75" customHeight="1" x14ac:dyDescent="0.25">
      <c r="A140" s="5" t="s">
        <v>134</v>
      </c>
      <c r="B140" s="12"/>
      <c r="C140" s="26" t="s">
        <v>169</v>
      </c>
      <c r="D140" s="27"/>
      <c r="E140" s="12" t="s">
        <v>135</v>
      </c>
      <c r="F140" s="12"/>
      <c r="G140" s="13">
        <v>12</v>
      </c>
    </row>
    <row r="141" spans="1:7" ht="36.75" customHeight="1" x14ac:dyDescent="0.25">
      <c r="A141" s="6" t="s">
        <v>187</v>
      </c>
      <c r="B141" s="14"/>
      <c r="C141" s="28" t="s">
        <v>169</v>
      </c>
      <c r="D141" s="29"/>
      <c r="E141" s="14" t="s">
        <v>135</v>
      </c>
      <c r="F141" s="14" t="s">
        <v>25</v>
      </c>
      <c r="G141" s="15">
        <v>12</v>
      </c>
    </row>
    <row r="142" spans="1:7" ht="16.7" customHeight="1" x14ac:dyDescent="0.25">
      <c r="A142" s="4" t="s">
        <v>136</v>
      </c>
      <c r="B142" s="10"/>
      <c r="C142" s="30" t="s">
        <v>170</v>
      </c>
      <c r="D142" s="31"/>
      <c r="E142" s="10"/>
      <c r="F142" s="10"/>
      <c r="G142" s="11">
        <f>G143</f>
        <v>1568.6</v>
      </c>
    </row>
    <row r="143" spans="1:7" ht="16.7" customHeight="1" x14ac:dyDescent="0.25">
      <c r="A143" s="4" t="s">
        <v>137</v>
      </c>
      <c r="B143" s="10"/>
      <c r="C143" s="30" t="s">
        <v>171</v>
      </c>
      <c r="D143" s="31"/>
      <c r="E143" s="10"/>
      <c r="F143" s="10"/>
      <c r="G143" s="11">
        <f>G144+G149</f>
        <v>1568.6</v>
      </c>
    </row>
    <row r="144" spans="1:7" ht="64.5" customHeight="1" x14ac:dyDescent="0.25">
      <c r="A144" s="5" t="s">
        <v>138</v>
      </c>
      <c r="B144" s="12"/>
      <c r="C144" s="26" t="s">
        <v>171</v>
      </c>
      <c r="D144" s="27"/>
      <c r="E144" s="12" t="s">
        <v>139</v>
      </c>
      <c r="F144" s="12"/>
      <c r="G144" s="13">
        <f>G145</f>
        <v>1200</v>
      </c>
    </row>
    <row r="145" spans="1:7" ht="34.5" customHeight="1" x14ac:dyDescent="0.25">
      <c r="A145" s="5" t="s">
        <v>140</v>
      </c>
      <c r="B145" s="12"/>
      <c r="C145" s="26" t="s">
        <v>171</v>
      </c>
      <c r="D145" s="27"/>
      <c r="E145" s="12" t="s">
        <v>141</v>
      </c>
      <c r="F145" s="12"/>
      <c r="G145" s="13">
        <f>G146</f>
        <v>1200</v>
      </c>
    </row>
    <row r="146" spans="1:7" ht="32.25" customHeight="1" x14ac:dyDescent="0.25">
      <c r="A146" s="5" t="s">
        <v>142</v>
      </c>
      <c r="B146" s="12"/>
      <c r="C146" s="26" t="s">
        <v>171</v>
      </c>
      <c r="D146" s="27"/>
      <c r="E146" s="12" t="s">
        <v>143</v>
      </c>
      <c r="F146" s="12"/>
      <c r="G146" s="13">
        <f>G147</f>
        <v>1200</v>
      </c>
    </row>
    <row r="147" spans="1:7" ht="22.5" customHeight="1" x14ac:dyDescent="0.25">
      <c r="A147" s="5" t="s">
        <v>144</v>
      </c>
      <c r="B147" s="12"/>
      <c r="C147" s="26" t="s">
        <v>171</v>
      </c>
      <c r="D147" s="27"/>
      <c r="E147" s="12" t="s">
        <v>145</v>
      </c>
      <c r="F147" s="12"/>
      <c r="G147" s="13">
        <f>G148</f>
        <v>1200</v>
      </c>
    </row>
    <row r="148" spans="1:7" ht="26.25" customHeight="1" x14ac:dyDescent="0.25">
      <c r="A148" s="18" t="s">
        <v>193</v>
      </c>
      <c r="B148" s="14"/>
      <c r="C148" s="28" t="s">
        <v>171</v>
      </c>
      <c r="D148" s="29"/>
      <c r="E148" s="14" t="s">
        <v>145</v>
      </c>
      <c r="F148" s="14" t="s">
        <v>146</v>
      </c>
      <c r="G148" s="15">
        <v>1200</v>
      </c>
    </row>
    <row r="149" spans="1:7" ht="21" customHeight="1" x14ac:dyDescent="0.25">
      <c r="A149" s="5" t="s">
        <v>37</v>
      </c>
      <c r="B149" s="12"/>
      <c r="C149" s="26" t="s">
        <v>171</v>
      </c>
      <c r="D149" s="27"/>
      <c r="E149" s="12" t="s">
        <v>38</v>
      </c>
      <c r="F149" s="12"/>
      <c r="G149" s="13">
        <f>G150</f>
        <v>368.6</v>
      </c>
    </row>
    <row r="150" spans="1:7" ht="21" customHeight="1" x14ac:dyDescent="0.25">
      <c r="A150" s="5" t="s">
        <v>16</v>
      </c>
      <c r="B150" s="12"/>
      <c r="C150" s="26" t="s">
        <v>171</v>
      </c>
      <c r="D150" s="27"/>
      <c r="E150" s="12" t="s">
        <v>39</v>
      </c>
      <c r="F150" s="12"/>
      <c r="G150" s="13">
        <f>G151</f>
        <v>368.6</v>
      </c>
    </row>
    <row r="151" spans="1:7" ht="21" customHeight="1" x14ac:dyDescent="0.25">
      <c r="A151" s="5" t="s">
        <v>16</v>
      </c>
      <c r="B151" s="12"/>
      <c r="C151" s="26" t="s">
        <v>171</v>
      </c>
      <c r="D151" s="27"/>
      <c r="E151" s="12" t="s">
        <v>40</v>
      </c>
      <c r="F151" s="12"/>
      <c r="G151" s="13">
        <f>G152+G154</f>
        <v>368.6</v>
      </c>
    </row>
    <row r="152" spans="1:7" ht="35.25" customHeight="1" x14ac:dyDescent="0.25">
      <c r="A152" s="5" t="s">
        <v>147</v>
      </c>
      <c r="B152" s="12"/>
      <c r="C152" s="26" t="s">
        <v>171</v>
      </c>
      <c r="D152" s="27"/>
      <c r="E152" s="12" t="s">
        <v>148</v>
      </c>
      <c r="F152" s="12"/>
      <c r="G152" s="13">
        <f>G153</f>
        <v>291.5</v>
      </c>
    </row>
    <row r="153" spans="1:7" ht="24.75" customHeight="1" x14ac:dyDescent="0.25">
      <c r="A153" s="18" t="s">
        <v>193</v>
      </c>
      <c r="B153" s="14"/>
      <c r="C153" s="28" t="s">
        <v>171</v>
      </c>
      <c r="D153" s="29"/>
      <c r="E153" s="14" t="s">
        <v>148</v>
      </c>
      <c r="F153" s="14" t="s">
        <v>146</v>
      </c>
      <c r="G153" s="15">
        <v>291.5</v>
      </c>
    </row>
    <row r="154" spans="1:7" ht="23.25" customHeight="1" x14ac:dyDescent="0.25">
      <c r="A154" s="21" t="s">
        <v>185</v>
      </c>
      <c r="B154" s="14"/>
      <c r="C154" s="41" t="s">
        <v>171</v>
      </c>
      <c r="D154" s="42"/>
      <c r="E154" s="20" t="s">
        <v>183</v>
      </c>
      <c r="F154" s="14"/>
      <c r="G154" s="15">
        <v>77.099999999999994</v>
      </c>
    </row>
    <row r="155" spans="1:7" ht="35.25" customHeight="1" x14ac:dyDescent="0.25">
      <c r="A155" s="22" t="s">
        <v>184</v>
      </c>
      <c r="B155" s="14"/>
      <c r="C155" s="41" t="s">
        <v>171</v>
      </c>
      <c r="D155" s="42"/>
      <c r="E155" s="20" t="s">
        <v>183</v>
      </c>
      <c r="F155" s="14"/>
      <c r="G155" s="15">
        <v>77.099999999999994</v>
      </c>
    </row>
    <row r="156" spans="1:7" ht="21" customHeight="1" x14ac:dyDescent="0.25">
      <c r="A156" s="19" t="s">
        <v>181</v>
      </c>
      <c r="B156" s="14"/>
      <c r="C156" s="39" t="s">
        <v>182</v>
      </c>
      <c r="D156" s="40"/>
      <c r="E156" s="20" t="s">
        <v>183</v>
      </c>
      <c r="F156" s="20" t="s">
        <v>146</v>
      </c>
      <c r="G156" s="15">
        <v>77.099999999999994</v>
      </c>
    </row>
    <row r="157" spans="1:7" ht="16.7" customHeight="1" x14ac:dyDescent="0.25">
      <c r="A157" s="4" t="s">
        <v>149</v>
      </c>
      <c r="B157" s="10"/>
      <c r="C157" s="30" t="s">
        <v>172</v>
      </c>
      <c r="D157" s="31"/>
      <c r="E157" s="10"/>
      <c r="F157" s="10"/>
      <c r="G157" s="11">
        <f t="shared" ref="G157:G162" si="0">G158</f>
        <v>45.5</v>
      </c>
    </row>
    <row r="158" spans="1:7" ht="16.7" customHeight="1" x14ac:dyDescent="0.25">
      <c r="A158" s="4" t="s">
        <v>150</v>
      </c>
      <c r="B158" s="10"/>
      <c r="C158" s="30" t="s">
        <v>173</v>
      </c>
      <c r="D158" s="31"/>
      <c r="E158" s="10"/>
      <c r="F158" s="10"/>
      <c r="G158" s="11">
        <f t="shared" si="0"/>
        <v>45.5</v>
      </c>
    </row>
    <row r="159" spans="1:7" ht="19.5" customHeight="1" x14ac:dyDescent="0.25">
      <c r="A159" s="5" t="s">
        <v>37</v>
      </c>
      <c r="B159" s="12"/>
      <c r="C159" s="26" t="s">
        <v>173</v>
      </c>
      <c r="D159" s="27"/>
      <c r="E159" s="12" t="s">
        <v>38</v>
      </c>
      <c r="F159" s="12"/>
      <c r="G159" s="13">
        <f t="shared" si="0"/>
        <v>45.5</v>
      </c>
    </row>
    <row r="160" spans="1:7" ht="17.25" customHeight="1" x14ac:dyDescent="0.25">
      <c r="A160" s="5" t="s">
        <v>16</v>
      </c>
      <c r="B160" s="12"/>
      <c r="C160" s="26" t="s">
        <v>173</v>
      </c>
      <c r="D160" s="27"/>
      <c r="E160" s="12" t="s">
        <v>39</v>
      </c>
      <c r="F160" s="12"/>
      <c r="G160" s="13">
        <f t="shared" si="0"/>
        <v>45.5</v>
      </c>
    </row>
    <row r="161" spans="1:7" ht="20.25" customHeight="1" x14ac:dyDescent="0.25">
      <c r="A161" s="5" t="s">
        <v>16</v>
      </c>
      <c r="B161" s="12"/>
      <c r="C161" s="26" t="s">
        <v>173</v>
      </c>
      <c r="D161" s="27"/>
      <c r="E161" s="12" t="s">
        <v>40</v>
      </c>
      <c r="F161" s="12"/>
      <c r="G161" s="13">
        <f t="shared" si="0"/>
        <v>45.5</v>
      </c>
    </row>
    <row r="162" spans="1:7" ht="23.25" customHeight="1" x14ac:dyDescent="0.25">
      <c r="A162" s="5" t="s">
        <v>150</v>
      </c>
      <c r="B162" s="12"/>
      <c r="C162" s="26" t="s">
        <v>173</v>
      </c>
      <c r="D162" s="27"/>
      <c r="E162" s="12" t="s">
        <v>151</v>
      </c>
      <c r="F162" s="12"/>
      <c r="G162" s="13">
        <f t="shared" si="0"/>
        <v>45.5</v>
      </c>
    </row>
    <row r="163" spans="1:7" ht="37.5" customHeight="1" x14ac:dyDescent="0.25">
      <c r="A163" s="25" t="s">
        <v>194</v>
      </c>
      <c r="B163" s="14"/>
      <c r="C163" s="28" t="s">
        <v>173</v>
      </c>
      <c r="D163" s="29"/>
      <c r="E163" s="14" t="s">
        <v>151</v>
      </c>
      <c r="F163" s="14" t="s">
        <v>152</v>
      </c>
      <c r="G163" s="15">
        <v>45.5</v>
      </c>
    </row>
    <row r="164" spans="1:7" ht="16.7" customHeight="1" x14ac:dyDescent="0.25">
      <c r="A164" s="4" t="s">
        <v>153</v>
      </c>
      <c r="B164" s="10"/>
      <c r="C164" s="30" t="s">
        <v>174</v>
      </c>
      <c r="D164" s="31"/>
      <c r="E164" s="10"/>
      <c r="F164" s="10"/>
      <c r="G164" s="11"/>
    </row>
    <row r="165" spans="1:7" ht="16.7" customHeight="1" x14ac:dyDescent="0.25">
      <c r="A165" s="4" t="s">
        <v>154</v>
      </c>
      <c r="B165" s="10"/>
      <c r="C165" s="30" t="s">
        <v>175</v>
      </c>
      <c r="D165" s="31"/>
      <c r="E165" s="10"/>
      <c r="F165" s="10"/>
      <c r="G165" s="11"/>
    </row>
    <row r="166" spans="1:7" ht="22.5" customHeight="1" x14ac:dyDescent="0.25">
      <c r="A166" s="5" t="s">
        <v>37</v>
      </c>
      <c r="B166" s="12"/>
      <c r="C166" s="26" t="s">
        <v>175</v>
      </c>
      <c r="D166" s="27"/>
      <c r="E166" s="12" t="s">
        <v>38</v>
      </c>
      <c r="F166" s="12"/>
      <c r="G166" s="13"/>
    </row>
    <row r="167" spans="1:7" ht="22.5" customHeight="1" x14ac:dyDescent="0.25">
      <c r="A167" s="5" t="s">
        <v>16</v>
      </c>
      <c r="B167" s="12"/>
      <c r="C167" s="26" t="s">
        <v>175</v>
      </c>
      <c r="D167" s="27"/>
      <c r="E167" s="12" t="s">
        <v>39</v>
      </c>
      <c r="F167" s="12"/>
      <c r="G167" s="13"/>
    </row>
    <row r="168" spans="1:7" ht="22.5" customHeight="1" x14ac:dyDescent="0.25">
      <c r="A168" s="5" t="s">
        <v>16</v>
      </c>
      <c r="B168" s="12"/>
      <c r="C168" s="26" t="s">
        <v>175</v>
      </c>
      <c r="D168" s="27"/>
      <c r="E168" s="12" t="s">
        <v>40</v>
      </c>
      <c r="F168" s="12"/>
      <c r="G168" s="13"/>
    </row>
    <row r="169" spans="1:7" ht="22.5" customHeight="1" x14ac:dyDescent="0.25">
      <c r="A169" s="5" t="s">
        <v>144</v>
      </c>
      <c r="B169" s="12"/>
      <c r="C169" s="26" t="s">
        <v>175</v>
      </c>
      <c r="D169" s="27"/>
      <c r="E169" s="12" t="s">
        <v>155</v>
      </c>
      <c r="F169" s="12"/>
      <c r="G169" s="13"/>
    </row>
    <row r="170" spans="1:7" ht="24" customHeight="1" x14ac:dyDescent="0.25">
      <c r="A170" s="18" t="s">
        <v>193</v>
      </c>
      <c r="B170" s="14"/>
      <c r="C170" s="28" t="s">
        <v>175</v>
      </c>
      <c r="D170" s="29"/>
      <c r="E170" s="14" t="s">
        <v>155</v>
      </c>
      <c r="F170" s="14" t="s">
        <v>146</v>
      </c>
      <c r="G170" s="15"/>
    </row>
    <row r="171" spans="1:7" ht="16.7" customHeight="1" x14ac:dyDescent="0.25">
      <c r="A171" s="9" t="s">
        <v>7</v>
      </c>
      <c r="B171" s="10"/>
      <c r="C171" s="17"/>
      <c r="D171" s="16"/>
      <c r="E171" s="10"/>
      <c r="F171" s="10"/>
      <c r="G171" s="11">
        <v>15309.8</v>
      </c>
    </row>
  </sheetData>
  <mergeCells count="169">
    <mergeCell ref="E4:G4"/>
    <mergeCell ref="E5:G5"/>
    <mergeCell ref="E6:G6"/>
    <mergeCell ref="E7:G7"/>
    <mergeCell ref="F8:G8"/>
    <mergeCell ref="C3:G3"/>
    <mergeCell ref="E2:G2"/>
    <mergeCell ref="E9:G9"/>
    <mergeCell ref="A11:G11"/>
    <mergeCell ref="D14:D15"/>
    <mergeCell ref="C14:C15"/>
    <mergeCell ref="B14:B15"/>
    <mergeCell ref="F14:F15"/>
    <mergeCell ref="E14:E15"/>
    <mergeCell ref="A14:A15"/>
    <mergeCell ref="G14:G15"/>
    <mergeCell ref="C156:D156"/>
    <mergeCell ref="C155:D155"/>
    <mergeCell ref="C154:D154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C73:D73"/>
    <mergeCell ref="C74:D74"/>
    <mergeCell ref="C75:D75"/>
    <mergeCell ref="C76:D76"/>
    <mergeCell ref="C77:D77"/>
    <mergeCell ref="C68:D68"/>
    <mergeCell ref="C69:D69"/>
    <mergeCell ref="C70:D70"/>
    <mergeCell ref="C71:D71"/>
    <mergeCell ref="C72:D72"/>
    <mergeCell ref="C83:D83"/>
    <mergeCell ref="C84:D84"/>
    <mergeCell ref="C85:D85"/>
    <mergeCell ref="C86:D86"/>
    <mergeCell ref="C87:D87"/>
    <mergeCell ref="C78:D78"/>
    <mergeCell ref="C79:D79"/>
    <mergeCell ref="C80:D80"/>
    <mergeCell ref="C81:D81"/>
    <mergeCell ref="C82:D82"/>
    <mergeCell ref="C93:D93"/>
    <mergeCell ref="C94:D94"/>
    <mergeCell ref="C95:D95"/>
    <mergeCell ref="C96:D96"/>
    <mergeCell ref="C97:D97"/>
    <mergeCell ref="C88:D88"/>
    <mergeCell ref="C89:D89"/>
    <mergeCell ref="C90:D90"/>
    <mergeCell ref="C91:D91"/>
    <mergeCell ref="C92:D92"/>
    <mergeCell ref="C103:D103"/>
    <mergeCell ref="C104:D104"/>
    <mergeCell ref="C105:D105"/>
    <mergeCell ref="C106:D106"/>
    <mergeCell ref="C107:D107"/>
    <mergeCell ref="C98:D98"/>
    <mergeCell ref="C99:D99"/>
    <mergeCell ref="C100:D100"/>
    <mergeCell ref="C101:D101"/>
    <mergeCell ref="C102:D102"/>
    <mergeCell ref="C113:D113"/>
    <mergeCell ref="C114:D114"/>
    <mergeCell ref="C115:D115"/>
    <mergeCell ref="C116:D116"/>
    <mergeCell ref="C117:D117"/>
    <mergeCell ref="C108:D108"/>
    <mergeCell ref="C109:D109"/>
    <mergeCell ref="C110:D110"/>
    <mergeCell ref="C111:D111"/>
    <mergeCell ref="C112:D112"/>
    <mergeCell ref="C123:D123"/>
    <mergeCell ref="C124:D124"/>
    <mergeCell ref="C125:D125"/>
    <mergeCell ref="C126:D126"/>
    <mergeCell ref="C127:D127"/>
    <mergeCell ref="C118:D118"/>
    <mergeCell ref="C119:D119"/>
    <mergeCell ref="C120:D120"/>
    <mergeCell ref="C121:D121"/>
    <mergeCell ref="C122:D122"/>
    <mergeCell ref="C133:D133"/>
    <mergeCell ref="C134:D134"/>
    <mergeCell ref="C135:D135"/>
    <mergeCell ref="C136:D136"/>
    <mergeCell ref="C137:D137"/>
    <mergeCell ref="C128:D128"/>
    <mergeCell ref="C129:D129"/>
    <mergeCell ref="C130:D130"/>
    <mergeCell ref="C131:D131"/>
    <mergeCell ref="C132:D132"/>
    <mergeCell ref="C143:D143"/>
    <mergeCell ref="C144:D144"/>
    <mergeCell ref="C145:D145"/>
    <mergeCell ref="C146:D146"/>
    <mergeCell ref="C147:D147"/>
    <mergeCell ref="C138:D138"/>
    <mergeCell ref="C139:D139"/>
    <mergeCell ref="C140:D140"/>
    <mergeCell ref="C141:D141"/>
    <mergeCell ref="C142:D142"/>
    <mergeCell ref="C153:D153"/>
    <mergeCell ref="C157:D157"/>
    <mergeCell ref="C158:D158"/>
    <mergeCell ref="C159:D159"/>
    <mergeCell ref="C160:D160"/>
    <mergeCell ref="C148:D148"/>
    <mergeCell ref="C149:D149"/>
    <mergeCell ref="C150:D150"/>
    <mergeCell ref="C151:D151"/>
    <mergeCell ref="C152:D152"/>
    <mergeCell ref="C166:D166"/>
    <mergeCell ref="C167:D167"/>
    <mergeCell ref="C168:D168"/>
    <mergeCell ref="C169:D169"/>
    <mergeCell ref="C170:D170"/>
    <mergeCell ref="C161:D161"/>
    <mergeCell ref="C162:D162"/>
    <mergeCell ref="C163:D163"/>
    <mergeCell ref="C164:D164"/>
    <mergeCell ref="C165:D165"/>
  </mergeCells>
  <pageMargins left="0.78740157480314965" right="0.39370078740157483" top="0.59055118110236227" bottom="0.59055118110236227" header="0.39370078740157483" footer="0.3937007874015748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GlBuh</cp:lastModifiedBy>
  <cp:lastPrinted>2018-04-27T10:53:25Z</cp:lastPrinted>
  <dcterms:created xsi:type="dcterms:W3CDTF">2018-03-28T08:34:14Z</dcterms:created>
  <dcterms:modified xsi:type="dcterms:W3CDTF">2018-04-27T10:53:32Z</dcterms:modified>
</cp:coreProperties>
</file>