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2011" sheetId="1" r:id="rId1"/>
  </sheets>
  <definedNames>
    <definedName name="_xlnm.Print_Titles" localSheetId="0">'2011'!$20:$22</definedName>
  </definedNames>
  <calcPr fullCalcOnLoad="1"/>
</workbook>
</file>

<file path=xl/sharedStrings.xml><?xml version="1.0" encoding="utf-8"?>
<sst xmlns="http://schemas.openxmlformats.org/spreadsheetml/2006/main" count="80" uniqueCount="77">
  <si>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</si>
  <si>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</si>
  <si>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</si>
  <si>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</si>
  <si>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</si>
  <si>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Функционирование законодательных (представи-</t>
  </si>
  <si>
    <t>Национальная безопасность и правоох-</t>
  </si>
  <si>
    <t>ранительная деятельность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</si>
  <si>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</si>
  <si>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</si>
  <si>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</si>
  <si>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</si>
  <si>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</si>
  <si>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</si>
  <si>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</si>
  <si>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</si>
  <si>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</si>
  <si>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</si>
  <si>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</si>
  <si>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</si>
  <si>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</si>
  <si>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</si>
  <si>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</si>
  <si>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</si>
  <si>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</si>
  <si>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тельных) органов государственной власти и</t>
  </si>
  <si>
    <t>гражданская оборона</t>
  </si>
  <si>
    <t>Национальная оборона</t>
  </si>
  <si>
    <t>0200</t>
  </si>
  <si>
    <t>Мобилизационная и вневойскова подготовка</t>
  </si>
  <si>
    <t>Социальная политика</t>
  </si>
  <si>
    <t>Пенсионное обеспечение</t>
  </si>
  <si>
    <t>1000</t>
  </si>
  <si>
    <t>1001</t>
  </si>
  <si>
    <t xml:space="preserve">представительных органов муниципальных </t>
  </si>
  <si>
    <t>образований</t>
  </si>
  <si>
    <t>Благоустройство</t>
  </si>
  <si>
    <t>0503</t>
  </si>
  <si>
    <t>Защита населения и территории от чрезвычайных</t>
  </si>
  <si>
    <t>ситуаций природного и техногенного характера,</t>
  </si>
  <si>
    <t>0203</t>
  </si>
  <si>
    <t>Национнальная экономика</t>
  </si>
  <si>
    <t>0400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</si>
  <si>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</si>
  <si>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</si>
  <si>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</si>
  <si>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</si>
  <si>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Другие общегосударственные вопросы</t>
  </si>
  <si>
    <t>1100</t>
  </si>
  <si>
    <t>0113</t>
  </si>
  <si>
    <t>0106</t>
  </si>
  <si>
    <t>0409</t>
  </si>
  <si>
    <t>Физическая культура и спорт</t>
  </si>
  <si>
    <t>Физическая культура</t>
  </si>
  <si>
    <t>1101</t>
  </si>
  <si>
    <t>Функционирование Правительства Российской Федерации, высшихисполнительных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</si>
  <si>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</si>
  <si>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</si>
  <si>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</si>
  <si>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факт</t>
  </si>
  <si>
    <t>исполнение</t>
  </si>
  <si>
    <t>(тыс.руб)</t>
  </si>
  <si>
    <t>(%%)</t>
  </si>
  <si>
    <t>Обеспечение пожарной безопасности</t>
  </si>
  <si>
    <t>0310</t>
  </si>
  <si>
    <t>Свирицкое сельское поселение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</si>
  <si>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</si>
  <si>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</si>
  <si>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</si>
  <si>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</si>
  <si>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третьего созыва</t>
  </si>
  <si>
    <t>проект</t>
  </si>
  <si>
    <t>по разделам и подразделам функциональной классификации расходов</t>
  </si>
  <si>
    <t xml:space="preserve"> муниципального образования Свирицкое сельское поселение  Волховского муниципального района Ленинградской области за 2017год</t>
  </si>
  <si>
    <t xml:space="preserve">Расходы </t>
  </si>
  <si>
    <t>Приложение №2</t>
  </si>
  <si>
    <t>от 27 апреля 2018 года №10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</si>
</sst>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10" fillId="0" borderId="17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10" fillId="0" borderId="12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12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selection activeCell="A14" sqref="A14:E14"/>
    </sheetView>
  </sheetViews>
  <sheetFormatPr defaultColWidth="9.00390625" defaultRowHeight="12.75"/>
  <cols>
    <col min="1" max="1" width="63.75390625" style="0" customWidth="1"/>
    <col min="2" max="2" width="17.75390625" style="0" customWidth="1"/>
    <col min="3" max="3" width="19.125" style="0" customWidth="1"/>
    <col min="4" max="4" width="18.375" style="0" customWidth="1"/>
    <col min="5" max="5" width="14.125" style="0" hidden="1" customWidth="1"/>
    <col min="6" max="6" width="11.875" style="0" hidden="1" customWidth="1"/>
  </cols>
  <sheetData>
    <row r="1" spans="4:5" ht="12.75">
      <c r="D1" s="156" t="s">
        <v>75</v>
      </c>
      <c r="E1" s="156"/>
    </row>
    <row r="2" spans="1:6" ht="12.75">
      <c r="A2" s="63"/>
      <c r="B2" s="63"/>
      <c r="C2" s="156" t="s">
        <v>66</v>
      </c>
      <c r="D2" s="156"/>
      <c r="E2" s="156"/>
      <c r="F2" s="63"/>
    </row>
    <row r="3" spans="1:6" ht="12.75">
      <c r="A3" s="63"/>
      <c r="B3" s="63"/>
      <c r="C3" s="156" t="s">
        <v>67</v>
      </c>
      <c r="D3" s="156"/>
      <c r="E3" s="156"/>
      <c r="F3" s="63"/>
    </row>
    <row r="4" spans="1:6" ht="12.75">
      <c r="A4" s="1"/>
      <c r="B4" s="1"/>
      <c r="C4" s="156" t="s">
        <v>65</v>
      </c>
      <c r="D4" s="156"/>
      <c r="E4" s="156"/>
      <c r="F4" s="63"/>
    </row>
    <row r="5" spans="1:5" ht="12.75">
      <c r="A5" s="63"/>
      <c r="B5" s="63"/>
      <c r="C5" s="156" t="s">
        <v>68</v>
      </c>
      <c r="D5" s="156"/>
      <c r="E5" s="156"/>
    </row>
    <row r="6" spans="1:5" ht="12.75">
      <c r="A6" s="1"/>
      <c r="B6" s="63"/>
      <c r="C6" s="156" t="s">
        <v>69</v>
      </c>
      <c r="D6" s="156"/>
      <c r="E6" s="156"/>
    </row>
    <row r="7" spans="1:5" ht="12.75">
      <c r="A7" s="1"/>
      <c r="B7" s="157" t="s">
        <v>70</v>
      </c>
      <c r="C7" s="156"/>
      <c r="D7" s="156"/>
      <c r="E7" s="156"/>
    </row>
    <row r="8" spans="1:5" ht="12.75">
      <c r="A8" s="157" t="s">
        <v>76</v>
      </c>
      <c r="B8" s="157"/>
      <c r="C8" s="157"/>
      <c r="D8" s="157"/>
      <c r="E8" s="64" t="s">
        <v>71</v>
      </c>
    </row>
    <row r="9" spans="1:4" ht="12.75">
      <c r="A9" s="1"/>
      <c r="B9" s="1"/>
      <c r="C9" s="1"/>
      <c r="D9" s="1"/>
    </row>
    <row r="10" spans="1:4" ht="12.75" hidden="1">
      <c r="A10" s="1"/>
      <c r="B10" s="1"/>
      <c r="C10" s="1"/>
      <c r="D10" s="1"/>
    </row>
    <row r="11" ht="12.75" hidden="1"/>
    <row r="12" ht="12.75" hidden="1"/>
    <row r="13" ht="12.75" hidden="1"/>
    <row r="14" spans="1:5" ht="20.25" customHeight="1">
      <c r="A14" s="153" t="s">
        <v>74</v>
      </c>
      <c r="B14" s="153"/>
      <c r="C14" s="153"/>
      <c r="D14" s="153"/>
      <c r="E14" s="153"/>
    </row>
    <row r="15" spans="1:5" ht="15.75">
      <c r="A15" s="154" t="s">
        <v>72</v>
      </c>
      <c r="B15" s="154"/>
      <c r="C15" s="154"/>
      <c r="D15" s="154"/>
      <c r="E15" s="154"/>
    </row>
    <row r="16" spans="1:5" ht="41.25" customHeight="1">
      <c r="A16" s="155" t="s">
        <v>73</v>
      </c>
      <c r="B16" s="155"/>
      <c r="C16" s="155"/>
      <c r="D16" s="155"/>
      <c r="E16" s="155"/>
    </row>
    <row r="17" spans="1:4" ht="18" hidden="1">
      <c r="A17" s="2"/>
      <c r="B17" s="2"/>
      <c r="C17" s="2"/>
      <c r="D17" s="2"/>
    </row>
    <row r="18" spans="1:4" ht="18" hidden="1">
      <c r="A18" s="2"/>
      <c r="B18" s="2"/>
      <c r="C18" s="2"/>
      <c r="D18" s="2"/>
    </row>
    <row r="19" spans="1:4" ht="18.75" thickBot="1">
      <c r="A19" s="3"/>
      <c r="B19" s="3"/>
      <c r="C19" s="3"/>
      <c r="D19" s="3"/>
    </row>
    <row r="20" spans="1:6" ht="16.5" thickBot="1">
      <c r="A20" s="4" t="s">
        <v>23</v>
      </c>
      <c r="B20" s="147" t="s">
        <v>11</v>
      </c>
      <c r="C20" s="148"/>
      <c r="D20" s="4" t="s">
        <v>60</v>
      </c>
      <c r="E20" s="67" t="s">
        <v>59</v>
      </c>
      <c r="F20" s="43" t="s">
        <v>60</v>
      </c>
    </row>
    <row r="21" spans="1:6" ht="15.75">
      <c r="A21" s="5" t="s">
        <v>24</v>
      </c>
      <c r="B21" s="6" t="s">
        <v>0</v>
      </c>
      <c r="C21" s="149" t="s">
        <v>12</v>
      </c>
      <c r="D21" s="7"/>
      <c r="E21" s="38"/>
      <c r="F21" s="44"/>
    </row>
    <row r="22" spans="1:6" ht="15" thickBot="1">
      <c r="A22" s="47"/>
      <c r="B22" s="48"/>
      <c r="C22" s="150"/>
      <c r="D22" s="49" t="s">
        <v>3</v>
      </c>
      <c r="E22" s="38" t="s">
        <v>61</v>
      </c>
      <c r="F22" s="50" t="s">
        <v>62</v>
      </c>
    </row>
    <row r="23" spans="1:6" ht="12.75">
      <c r="A23" s="51"/>
      <c r="B23" s="52"/>
      <c r="C23" s="53"/>
      <c r="D23" s="52"/>
      <c r="E23" s="68"/>
      <c r="F23" s="45"/>
    </row>
    <row r="24" spans="1:6" ht="18.75" thickBot="1">
      <c r="A24" s="108" t="s">
        <v>4</v>
      </c>
      <c r="B24" s="109" t="s">
        <v>14</v>
      </c>
      <c r="C24" s="110"/>
      <c r="D24" s="111">
        <f>D32+D38+D40+D42</f>
        <v>2956.18</v>
      </c>
      <c r="E24" s="69">
        <f>E32+E38+E40+E42</f>
        <v>3070.46</v>
      </c>
      <c r="F24" s="54">
        <v>0</v>
      </c>
    </row>
    <row r="25" spans="1:6" ht="15.75" hidden="1">
      <c r="A25" s="8"/>
      <c r="B25" s="9"/>
      <c r="C25" s="10"/>
      <c r="D25" s="86"/>
      <c r="E25" s="70"/>
      <c r="F25" s="44"/>
    </row>
    <row r="26" spans="1:6" ht="14.25" hidden="1">
      <c r="A26" s="14"/>
      <c r="B26" s="12"/>
      <c r="C26" s="13"/>
      <c r="D26" s="87"/>
      <c r="E26" s="71"/>
      <c r="F26" s="44"/>
    </row>
    <row r="27" spans="1:6" ht="14.25" hidden="1">
      <c r="A27" s="11" t="s">
        <v>5</v>
      </c>
      <c r="B27" s="12"/>
      <c r="C27" s="13"/>
      <c r="D27" s="87"/>
      <c r="E27" s="71"/>
      <c r="F27" s="44"/>
    </row>
    <row r="28" spans="1:6" ht="14.25" hidden="1">
      <c r="A28" s="11" t="s">
        <v>25</v>
      </c>
      <c r="B28" s="12"/>
      <c r="C28" s="13"/>
      <c r="D28" s="87"/>
      <c r="E28" s="71"/>
      <c r="F28" s="44"/>
    </row>
    <row r="29" spans="1:6" ht="14.25" hidden="1">
      <c r="A29" s="11" t="s">
        <v>34</v>
      </c>
      <c r="B29" s="12"/>
      <c r="D29" s="87"/>
      <c r="E29" s="71"/>
      <c r="F29" s="44"/>
    </row>
    <row r="30" spans="1:6" ht="14.25" hidden="1">
      <c r="A30" s="11" t="s">
        <v>35</v>
      </c>
      <c r="B30" s="12"/>
      <c r="C30" s="13" t="s">
        <v>13</v>
      </c>
      <c r="D30" s="87">
        <v>0</v>
      </c>
      <c r="E30" s="72"/>
      <c r="F30" s="44"/>
    </row>
    <row r="31" spans="1:6" ht="15">
      <c r="A31" s="15"/>
      <c r="B31" s="16"/>
      <c r="C31" s="17"/>
      <c r="D31" s="88"/>
      <c r="E31" s="72"/>
      <c r="F31" s="44"/>
    </row>
    <row r="32" spans="1:6" ht="60">
      <c r="A32" s="100" t="s">
        <v>55</v>
      </c>
      <c r="B32" s="12"/>
      <c r="C32" s="102" t="s">
        <v>15</v>
      </c>
      <c r="D32" s="103">
        <v>2661.2</v>
      </c>
      <c r="E32" s="73">
        <v>2673.76</v>
      </c>
      <c r="F32" s="62">
        <v>0</v>
      </c>
    </row>
    <row r="33" spans="1:6" ht="15" hidden="1">
      <c r="A33" s="11"/>
      <c r="B33" s="12"/>
      <c r="C33" s="104"/>
      <c r="D33" s="105"/>
      <c r="E33" s="73"/>
      <c r="F33" s="44"/>
    </row>
    <row r="34" spans="1:6" ht="15" hidden="1">
      <c r="A34" s="11"/>
      <c r="B34" s="12"/>
      <c r="C34" s="104"/>
      <c r="D34" s="105"/>
      <c r="E34" s="73"/>
      <c r="F34" s="44"/>
    </row>
    <row r="35" spans="1:6" ht="15" hidden="1">
      <c r="A35" s="11"/>
      <c r="B35" s="12"/>
      <c r="C35" s="104"/>
      <c r="D35" s="105"/>
      <c r="E35" s="73"/>
      <c r="F35" s="44"/>
    </row>
    <row r="36" spans="1:6" ht="15" hidden="1">
      <c r="A36" s="11"/>
      <c r="B36" s="12"/>
      <c r="C36" s="104"/>
      <c r="D36" s="105"/>
      <c r="E36" s="73"/>
      <c r="F36" s="44"/>
    </row>
    <row r="37" spans="1:6" ht="15">
      <c r="A37" s="11"/>
      <c r="B37" s="12"/>
      <c r="C37" s="104"/>
      <c r="D37" s="105"/>
      <c r="E37" s="73"/>
      <c r="F37" s="44"/>
    </row>
    <row r="38" spans="1:6" ht="45">
      <c r="A38" s="100" t="s">
        <v>56</v>
      </c>
      <c r="B38" s="12"/>
      <c r="C38" s="102" t="s">
        <v>50</v>
      </c>
      <c r="D38" s="103">
        <v>110.44</v>
      </c>
      <c r="E38" s="73">
        <v>94.12</v>
      </c>
      <c r="F38" s="55">
        <v>0</v>
      </c>
    </row>
    <row r="39" spans="1:6" ht="15" hidden="1">
      <c r="A39" s="11"/>
      <c r="B39" s="12"/>
      <c r="C39" s="104"/>
      <c r="D39" s="105"/>
      <c r="E39" s="73"/>
      <c r="F39" s="44"/>
    </row>
    <row r="40" spans="1:6" ht="15" hidden="1">
      <c r="A40" s="11" t="s">
        <v>45</v>
      </c>
      <c r="B40" s="12"/>
      <c r="C40" s="104" t="s">
        <v>46</v>
      </c>
      <c r="D40" s="105">
        <v>0</v>
      </c>
      <c r="E40" s="73">
        <v>0</v>
      </c>
      <c r="F40" s="55" t="e">
        <f>E40/D40</f>
        <v>#DIV/0!</v>
      </c>
    </row>
    <row r="41" spans="1:6" ht="15">
      <c r="A41" s="11"/>
      <c r="B41" s="12"/>
      <c r="C41" s="104"/>
      <c r="D41" s="105"/>
      <c r="E41" s="73"/>
      <c r="F41" s="55"/>
    </row>
    <row r="42" spans="1:6" ht="15">
      <c r="A42" s="101" t="s">
        <v>47</v>
      </c>
      <c r="B42" s="12"/>
      <c r="C42" s="104" t="s">
        <v>49</v>
      </c>
      <c r="D42" s="105">
        <v>184.54</v>
      </c>
      <c r="E42" s="73">
        <v>302.58</v>
      </c>
      <c r="F42" s="55">
        <v>0</v>
      </c>
    </row>
    <row r="43" spans="1:6" ht="14.25" hidden="1">
      <c r="A43" s="11"/>
      <c r="B43" s="12"/>
      <c r="C43" s="13"/>
      <c r="D43" s="87"/>
      <c r="E43" s="73"/>
      <c r="F43" s="55"/>
    </row>
    <row r="44" spans="1:6" ht="14.25" hidden="1">
      <c r="A44" s="11" t="s">
        <v>45</v>
      </c>
      <c r="B44" s="12"/>
      <c r="C44" s="13" t="s">
        <v>46</v>
      </c>
      <c r="D44" s="87">
        <v>0</v>
      </c>
      <c r="E44" s="73"/>
      <c r="F44" s="55"/>
    </row>
    <row r="45" spans="1:6" ht="15" thickBot="1">
      <c r="A45" s="11"/>
      <c r="B45" s="12"/>
      <c r="C45" s="13"/>
      <c r="D45" s="87"/>
      <c r="E45" s="73"/>
      <c r="F45" s="55"/>
    </row>
    <row r="46" spans="1:6" s="31" customFormat="1" ht="18.75" thickBot="1">
      <c r="A46" s="112" t="s">
        <v>27</v>
      </c>
      <c r="B46" s="113" t="s">
        <v>28</v>
      </c>
      <c r="C46" s="114"/>
      <c r="D46" s="115">
        <f>D48</f>
        <v>109.3</v>
      </c>
      <c r="E46" s="74">
        <f>E48</f>
        <v>102.24</v>
      </c>
      <c r="F46" s="56">
        <f>E46/D46</f>
        <v>0.9354071363220494</v>
      </c>
    </row>
    <row r="47" spans="1:6" ht="15.75">
      <c r="A47" s="30"/>
      <c r="B47" s="9"/>
      <c r="C47" s="18"/>
      <c r="D47" s="89"/>
      <c r="E47" s="75"/>
      <c r="F47" s="55"/>
    </row>
    <row r="48" spans="1:6" ht="15.75">
      <c r="A48" s="30" t="s">
        <v>29</v>
      </c>
      <c r="B48" s="9"/>
      <c r="C48" s="106" t="s">
        <v>40</v>
      </c>
      <c r="D48" s="107">
        <v>109.3</v>
      </c>
      <c r="E48" s="73">
        <v>102.24</v>
      </c>
      <c r="F48" s="55">
        <v>0</v>
      </c>
    </row>
    <row r="49" spans="1:6" ht="15" thickBot="1">
      <c r="A49" s="11"/>
      <c r="B49" s="12"/>
      <c r="C49" s="13"/>
      <c r="D49" s="87"/>
      <c r="E49" s="75"/>
      <c r="F49" s="55"/>
    </row>
    <row r="50" spans="1:6" ht="18">
      <c r="A50" s="128" t="s">
        <v>6</v>
      </c>
      <c r="B50" s="129"/>
      <c r="C50" s="130"/>
      <c r="D50" s="131"/>
      <c r="E50" s="76"/>
      <c r="F50" s="57"/>
    </row>
    <row r="51" spans="1:6" ht="18.75" thickBot="1">
      <c r="A51" s="132" t="s">
        <v>7</v>
      </c>
      <c r="B51" s="109" t="s">
        <v>16</v>
      </c>
      <c r="C51" s="110"/>
      <c r="D51" s="133">
        <f>D55+D57</f>
        <v>90</v>
      </c>
      <c r="E51" s="77">
        <f>E55+E57</f>
        <v>41.5</v>
      </c>
      <c r="F51" s="54">
        <f>E51/D51</f>
        <v>0.46111111111111114</v>
      </c>
    </row>
    <row r="52" spans="1:6" ht="15.75">
      <c r="A52" s="19"/>
      <c r="B52" s="9"/>
      <c r="C52" s="10"/>
      <c r="D52" s="90"/>
      <c r="E52" s="75"/>
      <c r="F52" s="55"/>
    </row>
    <row r="53" spans="1:6" ht="15">
      <c r="A53" s="134" t="s">
        <v>38</v>
      </c>
      <c r="B53" s="22"/>
      <c r="C53" s="23"/>
      <c r="D53" s="91"/>
      <c r="E53" s="75"/>
      <c r="F53" s="55"/>
    </row>
    <row r="54" spans="1:6" ht="15">
      <c r="A54" s="135" t="s">
        <v>39</v>
      </c>
      <c r="B54" s="12"/>
      <c r="C54" s="13"/>
      <c r="D54" s="92"/>
      <c r="E54" s="75"/>
      <c r="F54" s="55"/>
    </row>
    <row r="55" spans="1:6" ht="15">
      <c r="A55" s="134" t="s">
        <v>26</v>
      </c>
      <c r="B55" s="24"/>
      <c r="C55" s="104" t="s">
        <v>17</v>
      </c>
      <c r="D55" s="136">
        <v>90</v>
      </c>
      <c r="E55" s="73">
        <v>40</v>
      </c>
      <c r="F55" s="55">
        <f>E55/D55</f>
        <v>0.4444444444444444</v>
      </c>
    </row>
    <row r="56" spans="1:6" ht="15">
      <c r="A56" s="21"/>
      <c r="B56" s="24"/>
      <c r="C56" s="104"/>
      <c r="D56" s="136"/>
      <c r="E56" s="73"/>
      <c r="F56" s="55"/>
    </row>
    <row r="57" spans="1:6" ht="15">
      <c r="A57" s="134" t="s">
        <v>63</v>
      </c>
      <c r="B57" s="24"/>
      <c r="C57" s="104" t="s">
        <v>64</v>
      </c>
      <c r="D57" s="136">
        <v>0</v>
      </c>
      <c r="E57" s="73">
        <v>1.5</v>
      </c>
      <c r="F57" s="55" t="e">
        <f>E57/D57</f>
        <v>#DIV/0!</v>
      </c>
    </row>
    <row r="58" spans="1:6" ht="15" thickBot="1">
      <c r="A58" s="21"/>
      <c r="B58" s="24"/>
      <c r="C58" s="20"/>
      <c r="D58" s="93"/>
      <c r="E58" s="75"/>
      <c r="F58" s="55"/>
    </row>
    <row r="59" spans="1:6" ht="18.75" thickBot="1">
      <c r="A59" s="112" t="s">
        <v>41</v>
      </c>
      <c r="B59" s="113" t="s">
        <v>42</v>
      </c>
      <c r="C59" s="114"/>
      <c r="D59" s="117">
        <f>D61+D62</f>
        <v>7704.1</v>
      </c>
      <c r="E59" s="78">
        <f>E61+E62</f>
        <v>4607.67</v>
      </c>
      <c r="F59" s="58">
        <f>E59/D59</f>
        <v>0.5980802429875002</v>
      </c>
    </row>
    <row r="60" spans="1:6" ht="15.75">
      <c r="A60" s="42"/>
      <c r="B60" s="28"/>
      <c r="C60" s="65"/>
      <c r="D60" s="95"/>
      <c r="E60" s="75"/>
      <c r="F60" s="55"/>
    </row>
    <row r="61" spans="1:6" ht="15">
      <c r="A61" s="134" t="s">
        <v>57</v>
      </c>
      <c r="B61" s="143"/>
      <c r="C61" s="144" t="s">
        <v>51</v>
      </c>
      <c r="D61" s="136">
        <v>7704.1</v>
      </c>
      <c r="E61" s="73">
        <v>4536.92</v>
      </c>
      <c r="F61" s="55">
        <f>E61/D61</f>
        <v>0.5888968211731416</v>
      </c>
    </row>
    <row r="62" spans="1:6" ht="15">
      <c r="A62" s="134" t="s">
        <v>43</v>
      </c>
      <c r="B62" s="143"/>
      <c r="C62" s="144" t="s">
        <v>44</v>
      </c>
      <c r="D62" s="136"/>
      <c r="E62" s="73">
        <v>70.75</v>
      </c>
      <c r="F62" s="55" t="e">
        <f>E62/D62</f>
        <v>#DIV/0!</v>
      </c>
    </row>
    <row r="63" spans="1:6" ht="15" thickBot="1">
      <c r="A63" s="21"/>
      <c r="B63" s="24"/>
      <c r="C63" s="66"/>
      <c r="D63" s="93"/>
      <c r="E63" s="75"/>
      <c r="F63" s="55"/>
    </row>
    <row r="64" spans="1:6" ht="18.75" thickBot="1">
      <c r="A64" s="124" t="s">
        <v>9</v>
      </c>
      <c r="B64" s="125" t="s">
        <v>18</v>
      </c>
      <c r="C64" s="126"/>
      <c r="D64" s="127">
        <f>D66+D68+D70</f>
        <v>2836.2000000000003</v>
      </c>
      <c r="E64" s="79">
        <f>E66+E68+E70</f>
        <v>2220.74</v>
      </c>
      <c r="F64" s="58">
        <f>E64/D64</f>
        <v>0.7829983781115576</v>
      </c>
    </row>
    <row r="65" spans="1:6" ht="15.75">
      <c r="A65" s="19"/>
      <c r="B65" s="9"/>
      <c r="C65" s="10"/>
      <c r="D65" s="90"/>
      <c r="E65" s="75"/>
      <c r="F65" s="55"/>
    </row>
    <row r="66" spans="1:6" ht="15">
      <c r="A66" s="30" t="s">
        <v>10</v>
      </c>
      <c r="B66" s="137"/>
      <c r="C66" s="106" t="s">
        <v>19</v>
      </c>
      <c r="D66" s="138">
        <v>237.3</v>
      </c>
      <c r="E66" s="73">
        <v>269.6</v>
      </c>
      <c r="F66" s="55">
        <f>E66/D66</f>
        <v>1.1361146228402865</v>
      </c>
    </row>
    <row r="67" spans="1:6" ht="15" hidden="1">
      <c r="A67" s="30"/>
      <c r="B67" s="137"/>
      <c r="C67" s="106"/>
      <c r="D67" s="138"/>
      <c r="E67" s="73"/>
      <c r="F67" s="55"/>
    </row>
    <row r="68" spans="1:7" ht="15">
      <c r="A68" s="30" t="s">
        <v>1</v>
      </c>
      <c r="B68" s="137"/>
      <c r="C68" s="106" t="s">
        <v>20</v>
      </c>
      <c r="D68" s="138">
        <v>60</v>
      </c>
      <c r="E68" s="73">
        <v>363.08</v>
      </c>
      <c r="F68" s="55">
        <f>E68/D68</f>
        <v>6.051333333333333</v>
      </c>
      <c r="G68" s="38"/>
    </row>
    <row r="69" spans="1:7" ht="15" hidden="1">
      <c r="A69" s="30"/>
      <c r="B69" s="137"/>
      <c r="C69" s="106"/>
      <c r="D69" s="138"/>
      <c r="E69" s="73"/>
      <c r="F69" s="55"/>
      <c r="G69" s="38"/>
    </row>
    <row r="70" spans="1:6" ht="15.75" thickBot="1">
      <c r="A70" s="30" t="s">
        <v>36</v>
      </c>
      <c r="B70" s="137"/>
      <c r="C70" s="106" t="s">
        <v>37</v>
      </c>
      <c r="D70" s="138">
        <v>2538.9</v>
      </c>
      <c r="E70" s="73">
        <v>1588.06</v>
      </c>
      <c r="F70" s="55">
        <f>E70/D70</f>
        <v>0.6254913545236126</v>
      </c>
    </row>
    <row r="71" spans="1:6" ht="14.25" hidden="1">
      <c r="A71" s="14"/>
      <c r="B71" s="25"/>
      <c r="C71" s="26"/>
      <c r="D71" s="96"/>
      <c r="E71" s="73"/>
      <c r="F71" s="55"/>
    </row>
    <row r="72" spans="1:6" ht="18">
      <c r="A72" s="151" t="s">
        <v>58</v>
      </c>
      <c r="B72" s="118"/>
      <c r="C72" s="119"/>
      <c r="D72" s="120"/>
      <c r="E72" s="80"/>
      <c r="F72" s="57"/>
    </row>
    <row r="73" spans="1:6" ht="18.75" thickBot="1">
      <c r="A73" s="152"/>
      <c r="B73" s="121" t="s">
        <v>21</v>
      </c>
      <c r="C73" s="122"/>
      <c r="D73" s="123">
        <f>D75</f>
        <v>1568.6</v>
      </c>
      <c r="E73" s="81">
        <f>E75</f>
        <v>1654.8</v>
      </c>
      <c r="F73" s="54">
        <f>E73/D73</f>
        <v>1.0549534616855796</v>
      </c>
    </row>
    <row r="74" spans="1:6" ht="15.75">
      <c r="A74" s="27"/>
      <c r="B74" s="28"/>
      <c r="C74" s="29"/>
      <c r="D74" s="95"/>
      <c r="E74" s="73"/>
      <c r="F74" s="55"/>
    </row>
    <row r="75" spans="1:6" ht="15">
      <c r="A75" s="101" t="s">
        <v>8</v>
      </c>
      <c r="B75" s="137"/>
      <c r="C75" s="106" t="s">
        <v>22</v>
      </c>
      <c r="D75" s="138">
        <v>1568.6</v>
      </c>
      <c r="E75" s="73">
        <v>1654.8</v>
      </c>
      <c r="F75" s="55">
        <f>E75/D75</f>
        <v>1.0549534616855796</v>
      </c>
    </row>
    <row r="76" spans="1:6" ht="15" thickBot="1">
      <c r="A76" s="11"/>
      <c r="B76" s="25"/>
      <c r="C76" s="26"/>
      <c r="D76" s="96"/>
      <c r="E76" s="73"/>
      <c r="F76" s="55"/>
    </row>
    <row r="77" spans="1:6" ht="18.75" thickBot="1">
      <c r="A77" s="116" t="s">
        <v>30</v>
      </c>
      <c r="B77" s="113" t="s">
        <v>32</v>
      </c>
      <c r="C77" s="114"/>
      <c r="D77" s="117">
        <f>D79</f>
        <v>45.5</v>
      </c>
      <c r="E77" s="82">
        <f>E79</f>
        <v>36.3</v>
      </c>
      <c r="F77" s="58">
        <f>E77/D77</f>
        <v>0.7978021978021977</v>
      </c>
    </row>
    <row r="78" spans="1:6" ht="14.25">
      <c r="A78" s="46"/>
      <c r="B78" s="25"/>
      <c r="C78" s="26"/>
      <c r="D78" s="96"/>
      <c r="E78" s="73"/>
      <c r="F78" s="55"/>
    </row>
    <row r="79" spans="1:6" ht="15">
      <c r="A79" s="139" t="s">
        <v>31</v>
      </c>
      <c r="B79" s="140"/>
      <c r="C79" s="141" t="s">
        <v>33</v>
      </c>
      <c r="D79" s="142">
        <v>45.5</v>
      </c>
      <c r="E79" s="73">
        <v>36.3</v>
      </c>
      <c r="F79" s="55">
        <f>E79/D79</f>
        <v>0.7978021978021977</v>
      </c>
    </row>
    <row r="80" spans="1:6" ht="14.25" hidden="1">
      <c r="A80" s="11"/>
      <c r="B80" s="25"/>
      <c r="C80" s="26"/>
      <c r="D80" s="96"/>
      <c r="E80" s="75"/>
      <c r="F80" s="55"/>
    </row>
    <row r="81" spans="1:6" s="31" customFormat="1" ht="15.75" hidden="1">
      <c r="A81" s="32"/>
      <c r="B81" s="33"/>
      <c r="C81" s="40"/>
      <c r="D81" s="97"/>
      <c r="E81" s="83"/>
      <c r="F81" s="59"/>
    </row>
    <row r="82" spans="1:6" ht="14.25" hidden="1">
      <c r="A82" s="11"/>
      <c r="B82" s="25"/>
      <c r="C82" s="26"/>
      <c r="D82" s="96"/>
      <c r="E82" s="75"/>
      <c r="F82" s="55"/>
    </row>
    <row r="83" spans="1:6" ht="15" thickBot="1">
      <c r="A83" s="11"/>
      <c r="B83" s="25"/>
      <c r="C83" s="26"/>
      <c r="D83" s="96"/>
      <c r="E83" s="84"/>
      <c r="F83" s="60"/>
    </row>
    <row r="84" spans="1:6" ht="16.5" hidden="1" thickBot="1">
      <c r="A84" s="39" t="s">
        <v>52</v>
      </c>
      <c r="B84" s="37" t="s">
        <v>48</v>
      </c>
      <c r="C84" s="36"/>
      <c r="D84" s="94">
        <f>D86</f>
        <v>0</v>
      </c>
      <c r="E84" s="70"/>
      <c r="F84" s="55"/>
    </row>
    <row r="85" spans="1:6" ht="15" hidden="1" thickBot="1">
      <c r="A85" s="35"/>
      <c r="B85" s="25"/>
      <c r="C85" s="26"/>
      <c r="D85" s="96"/>
      <c r="E85" s="71"/>
      <c r="F85" s="55"/>
    </row>
    <row r="86" spans="1:6" ht="15" hidden="1" thickBot="1">
      <c r="A86" s="11" t="s">
        <v>53</v>
      </c>
      <c r="B86" s="34"/>
      <c r="C86" s="41" t="s">
        <v>54</v>
      </c>
      <c r="D86" s="98">
        <v>0</v>
      </c>
      <c r="E86" s="72"/>
      <c r="F86" s="55"/>
    </row>
    <row r="87" spans="1:6" ht="18.75" thickBot="1">
      <c r="A87" s="145" t="s">
        <v>2</v>
      </c>
      <c r="B87" s="146"/>
      <c r="C87" s="146"/>
      <c r="D87" s="99">
        <f>D77+D73+D64+D59+D51+D24+D84+D46</f>
        <v>15309.880000000001</v>
      </c>
      <c r="E87" s="85">
        <f>E77+E73+E64+E59+E51+E24+E84+E46</f>
        <v>11733.710000000001</v>
      </c>
      <c r="F87" s="61">
        <f>E87/D87</f>
        <v>0.7664142370808915</v>
      </c>
    </row>
  </sheetData>
  <sheetProtection/>
  <mergeCells count="15">
    <mergeCell ref="C4:E4"/>
    <mergeCell ref="C5:E5"/>
    <mergeCell ref="C6:E6"/>
    <mergeCell ref="B7:E7"/>
    <mergeCell ref="D1:E1"/>
    <mergeCell ref="A8:D8"/>
    <mergeCell ref="C2:E2"/>
    <mergeCell ref="C3:E3"/>
    <mergeCell ref="A87:C87"/>
    <mergeCell ref="B20:C20"/>
    <mergeCell ref="C21:C22"/>
    <mergeCell ref="A72:A73"/>
    <mergeCell ref="A14:E14"/>
    <mergeCell ref="A15:E15"/>
    <mergeCell ref="A16:E16"/>
  </mergeCells>
  <printOptions/>
  <pageMargins left="0.75" right="0.75" top="0.54" bottom="0.24" header="0.5" footer="0.2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2018-04-27T11:05:25Z</cp:lastPrinted>
  <dcterms:created xsi:type="dcterms:W3CDTF">2006-11-30T06:42:36Z</dcterms:created>
  <dcterms:modified xsi:type="dcterms:W3CDTF">2018-04-27T11:06:08Z</dcterms:modified>
  <cp:category/>
  <cp:version/>
  <cp:contentType/>
  <cp:contentStatus/>
</cp:coreProperties>
</file>