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<sst xmlns="http://schemas.openxmlformats.org/spreadsheetml/2006/main" count="4329" uniqueCount="610">
  <si>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</si>
  <si>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</si>
  <si>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</si>
  <si>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</si>
  <si>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</si>
  <si>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</si>
  <si>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</si>
  <si>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</si>
  <si>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</si>
  <si>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</si>
  <si>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</si>
  <si>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</si>
  <si>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</si>
  <si>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</si>
  <si>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</si>
  <si>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</si>
  <si>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10030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</si>
  <si>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</si>
  <si>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</si>
  <si>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</si>
  <si>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</si>
  <si>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</si>
  <si>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</si>
  <si>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</si>
  <si>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</si>
  <si>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</si>
  <si>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</si>
  <si>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</si>
  <si>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</si>
  <si>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</si>
  <si>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</si>
  <si>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</si>
  <si>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</si>
  <si>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</si>
  <si>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</si>
  <si>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</si>
  <si>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</si>
  <si>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</si>
  <si>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</si>
  <si>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</si>
  <si>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</si>
  <si>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</si>
  <si>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</si>
  <si>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</si>
  <si>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</si>
  <si>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</si>
  <si>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</si>
  <si>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</si>
  <si>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</si>
  <si>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</si>
  <si>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</si>
  <si>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</si>
  <si>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</si>
  <si>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</si>
  <si>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</si>
  <si>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</si>
  <si>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</si>
  <si>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</si>
  <si>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</si>
  <si>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</si>
  <si>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</si>
  <si>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</si>
  <si>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</si>
  <si>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</si>
  <si>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</si>
  <si>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</si>
  <si>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</si>
  <si>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</si>
  <si>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</si>
  <si>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</si>
  <si>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</si>
  <si>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</si>
  <si>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</si>
  <si>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</si>
  <si>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</si>
  <si>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</si>
  <si>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</si>
  <si>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</si>
  <si>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</si>
  <si>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</si>
  <si>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</si>
  <si>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</si>
  <si>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</si>
  <si>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</si>
  <si>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</si>
  <si>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</si>
  <si>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</si>
  <si>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</si>
  <si>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</si>
  <si>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</si>
  <si>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</si>
  <si>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</si>
  <si>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</si>
  <si>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</si>
  <si>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</si>
  <si>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</si>
  <si>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</si>
  <si>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</si>
  <si>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</si>
  <si>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</si>
  <si>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</si>
  <si>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</si>
  <si>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</si>
  <si>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</si>
  <si>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</si>
  <si>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</si>
  <si>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</si>
  <si>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</si>
  <si>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</si>
  <si>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</si>
  <si>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</si>
  <si>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</si>
  <si>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</si>
  <si>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</si>
  <si>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</si>
  <si>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</si>
  <si>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</si>
  <si>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</si>
  <si>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</si>
  <si>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</si>
  <si>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</si>
  <si>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</si>
  <si>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</si>
  <si>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</si>
  <si>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</si>
  <si>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</si>
  <si>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</si>
  <si>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</si>
  <si>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</si>
  <si>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</si>
  <si>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</si>
  <si>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</si>
  <si>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</si>
  <si>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</si>
  <si>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</si>
  <si>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</si>
  <si>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</si>
  <si>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</si>
  <si>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</si>
  <si>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</si>
  <si>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</si>
  <si>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</si>
  <si>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</si>
  <si>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</si>
  <si>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</si>
  <si>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</si>
  <si>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</si>
  <si>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</si>
  <si>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</si>
  <si>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</si>
  <si>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</si>
  <si>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</si>
  <si>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</si>
  <si>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</si>
  <si>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</si>
  <si>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</si>
  <si>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</si>
  <si>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</si>
  <si>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</si>
  <si>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</si>
  <si>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</si>
  <si>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</si>
  <si>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</si>
  <si>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</si>
  <si>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</si>
  <si>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</si>
  <si>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</si>
  <si>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</si>
  <si>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</si>
  <si>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</si>
  <si>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</si>
  <si>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</si>
  <si>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</si>
  <si>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</si>
  <si>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</si>
  <si>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</si>
  <si>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</si>
  <si>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</si>
  <si>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</si>
  <si>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</si>
  <si>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</si>
  <si>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</si>
  <si>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</si>
  <si>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</si>
  <si>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</si>
  <si>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</si>
  <si>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</si>
  <si>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</si>
  <si>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</si>
  <si>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</si>
  <si>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</si>
  <si>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</si>
  <si>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</si>
  <si>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</si>
  <si>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</si>
  <si>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</si>
  <si>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</si>
  <si>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</si>
  <si>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</si>
  <si>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</si>
  <si>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</si>
  <si>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</si>
  <si>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</si>
  <si>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</si>
  <si>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</si>
  <si>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</si>
  <si>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</si>
  <si>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</si>
  <si>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</si>
  <si>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</si>
  <si>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</si>
  <si>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</si>
  <si>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</si>
  <si>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</si>
  <si>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</si>
  <si>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</si>
  <si>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</si>
  <si>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</si>
  <si>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</si>
  <si>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</si>
  <si>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</si>
  <si>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</si>
  <si>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</si>
  <si>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</si>
  <si>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</si>
  <si>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</si>
  <si>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</si>
  <si>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</si>
  <si>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</si>
  <si>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</si>
  <si>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</si>
  <si>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</si>
  <si>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</si>
  <si>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</si>
  <si>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</si>
  <si>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</si>
  <si>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</si>
  <si>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</si>
  <si>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</si>
  <si>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</si>
  <si>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</si>
  <si>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</si>
  <si>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</si>
  <si>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</si>
  <si>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</si>
  <si>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</si>
  <si>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</si>
  <si>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</si>
  <si>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</si>
  <si>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</si>
  <si>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</si>
  <si>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</si>
  <si>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</si>
  <si>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</si>
  <si>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</si>
  <si>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</si>
  <si>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</si>
  <si>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</si>
  <si>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</si>
  <si>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</si>
  <si>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</si>
  <si>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</si>
  <si>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</si>
  <si>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</si>
  <si>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</si>
  <si>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</si>
  <si>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</si>
  <si>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</si>
  <si>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</si>
  <si>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</si>
  <si>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</si>
  <si>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</si>
  <si>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</si>
  <si>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</si>
  <si>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</si>
  <si>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</si>
  <si>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</si>
  <si>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</si>
  <si>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</si>
  <si>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</si>
  <si>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</si>
  <si>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</si>
  <si>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</si>
  <si>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</si>
  <si>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</si>
  <si>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</si>
  <si>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</si>
  <si>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</si>
  <si>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</si>
  <si>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</si>
  <si>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</si>
  <si>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</si>
  <si>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</si>
  <si>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</si>
  <si>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</si>
  <si>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</si>
  <si>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</si>
  <si>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</si>
  <si>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</si>
  <si>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</si>
  <si>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</si>
  <si>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</si>
  <si>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</si>
  <si>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</si>
  <si>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</si>
  <si>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</si>
  <si>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</si>
  <si>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</si>
  <si>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</si>
  <si>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</si>
  <si>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</si>
  <si>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</si>
  <si>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</si>
  <si>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</si>
  <si>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</si>
  <si>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</si>
  <si>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</si>
  <si>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</si>
  <si>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</si>
  <si>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</si>
  <si>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</si>
  <si>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</si>
  <si>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</si>
  <si>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</si>
  <si>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</si>
  <si>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</si>
  <si>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</si>
  <si>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</si>
  <si>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</si>
  <si>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</si>
  <si>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</si>
  <si>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</si>
  <si>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</si>
  <si>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</si>
  <si>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</si>
  <si>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</si>
  <si>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</si>
  <si>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</si>
  <si>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</si>
  <si>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</si>
  <si>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</si>
  <si>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</si>
  <si>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</si>
  <si>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</si>
  <si>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</si>
  <si>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</si>
  <si>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</si>
  <si>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</si>
  <si>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</si>
  <si>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</si>
  <si>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</si>
  <si>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</si>
  <si>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</si>
  <si>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</si>
  <si>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</si>
  <si>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</si>
  <si>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</si>
  <si>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</si>
  <si>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</si>
  <si>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</si>
  <si>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</si>
  <si>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</si>
  <si>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</si>
  <si>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</si>
  <si>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</si>
  <si>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</si>
  <si>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</si>
  <si>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</si>
  <si>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</si>
  <si>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</si>
  <si>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</si>
  <si>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10110</t>
  </si>
  <si>
    <t xml:space="preserve">Иные субсидии бюджетным учреждениям 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</si>
  <si>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</si>
  <si>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</si>
  <si>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</si>
  <si>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</si>
  <si>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</si>
  <si>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</si>
  <si>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</si>
  <si>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</si>
  <si>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</si>
  <si>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</si>
  <si>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</si>
  <si>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</si>
  <si>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</si>
  <si>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</si>
  <si>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</si>
  <si>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</si>
  <si>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</si>
  <si>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</si>
  <si>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</si>
  <si>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</si>
  <si>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</si>
  <si>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</si>
  <si>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</si>
  <si>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Прочие межбюджетные трансферты передаваемые бюджетам поселений</t>
  </si>
  <si>
    <t>2 02 04999 10 0000 151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</si>
  <si>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</si>
  <si>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</si>
  <si>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</si>
  <si>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</si>
  <si>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</si>
  <si>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</si>
  <si>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</si>
  <si>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</si>
  <si>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</si>
  <si>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</si>
  <si>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</si>
  <si>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</si>
  <si>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</si>
  <si>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</si>
  <si>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</si>
  <si>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</si>
  <si>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</si>
  <si>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</si>
  <si>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</si>
  <si>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</si>
  <si>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</si>
  <si>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</si>
  <si>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</si>
  <si>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</si>
  <si>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</si>
  <si>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</si>
  <si>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</si>
  <si>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</si>
  <si>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</si>
  <si>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</si>
  <si>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</si>
  <si>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</si>
  <si>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</si>
  <si>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</si>
  <si>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</si>
  <si>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</si>
  <si>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</si>
  <si>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</si>
  <si>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</si>
  <si>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</si>
  <si>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</si>
  <si>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</si>
  <si>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</si>
  <si>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</si>
  <si>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</si>
  <si>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</si>
  <si>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</si>
  <si>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</si>
  <si>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</si>
  <si>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</si>
  <si>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</si>
  <si>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</si>
  <si>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</si>
  <si>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</si>
  <si>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</si>
  <si>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</si>
  <si>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</si>
  <si>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</si>
  <si>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</si>
  <si>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</si>
  <si>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</si>
  <si>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</si>
  <si>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</si>
  <si>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</si>
  <si>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</si>
  <si>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</si>
  <si>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</si>
  <si>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</si>
  <si>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</si>
  <si>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</si>
  <si>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</si>
  <si>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</si>
  <si>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</si>
  <si>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</si>
  <si>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</si>
  <si>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</si>
  <si>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</si>
  <si>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</si>
  <si>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</si>
  <si>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>Субсидии бюджетным учреждениям</t>
  </si>
  <si>
    <t xml:space="preserve">муниципального образование Свирицкое сельское поселение </t>
  </si>
  <si>
    <t>Перечень главных распорядителей средств  бюджета МО Свирицкое сельское поселение на 2018 год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</si>
  <si>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</si>
  <si>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</si>
  <si>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</si>
  <si>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</si>
  <si>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</si>
  <si>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</si>
  <si>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</si>
  <si>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</si>
  <si>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 xml:space="preserve"> Свирицкое  сельское поселение на 2019 год</t>
  </si>
  <si>
    <t>руб.</t>
  </si>
  <si>
    <t>Обеспечение проведения выборов и референдумов</t>
  </si>
  <si>
    <t>0107</t>
  </si>
  <si>
    <t xml:space="preserve">              на 2019 год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</si>
  <si>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2019год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</si>
  <si>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</si>
  <si>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Расходы на приобретение источника резервного электроснабжения для котельной поселка Свирица (дизель-генератора)</t>
  </si>
  <si>
    <t>S1140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</si>
  <si>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2019год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</si>
  <si>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</si>
  <si>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2019год"</t>
  </si>
  <si>
    <t xml:space="preserve">Подпрограмма " Благоустройство и создание комфортных условий жизнидеятельности в административном центре п. Свирица  на 2019 год" </t>
  </si>
  <si>
    <t>S4660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</si>
  <si>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2019год" </t>
  </si>
  <si>
    <t>Муниципальная программа  муниципального образования Свирицкое  сельское поселение "Развитие муниципальной службы в администрации  муниципального образования Свирицкое  сельское поселение "</t>
  </si>
  <si>
    <t>07</t>
  </si>
  <si>
    <t xml:space="preserve">Подпрограмма " Формирование квалифицированного кадрового состава муниципальной службы"  </t>
  </si>
  <si>
    <t>Основное мероприятие "Формирование квалифицированного кадрового состава муниципального образования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</si>
  <si>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</si>
  <si>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</si>
  <si>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 xml:space="preserve">Обеспечение деятельности органов местного самоуправления  муниципального образования </t>
  </si>
  <si>
    <t>Обеспечение деятельности органов местного самоуправления  муниципального образования Свирицкое сельское поселение Волховского муниципального района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</si>
  <si>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</si>
  <si>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деятельности аппарата местного самоуправления</t>
  </si>
  <si>
    <t>Непрограмные расходы</t>
  </si>
  <si>
    <t>Осуществление полномочий по формированию,исполнению и финансовому контролю за исполнением бюджетов сельских поселений</t>
  </si>
  <si>
    <t>Обеспечение деятельности проведения выборов</t>
  </si>
  <si>
    <t>S0360</t>
  </si>
  <si>
    <t>Субсидии на иные цели</t>
  </si>
  <si>
    <t>расходов  на  2019 год</t>
  </si>
  <si>
    <t>Обеспечение деятельности проведения выборов, референдумов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</si>
  <si>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</si>
  <si>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r>
      <t xml:space="preserve">Подпрограмма </t>
    </r>
    <r>
      <rPr>
        <b/>
        <sz val="10"/>
        <rFont val="Arial Cyr"/>
        <family val="0"/>
      </rPr>
      <t>"Формирование квалифицированного кадрового состава муниципальной службы"</t>
    </r>
  </si>
  <si>
    <t>Основное мероприятие "Формирование квалифицированного кадрового состава муниципального образования"</t>
  </si>
  <si>
    <t>Мероприятия по созданию условий для повышения безопасности дорожного движения</t>
  </si>
  <si>
    <t>00120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</si>
  <si>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2019год  "</t>
  </si>
  <si>
    <t>Расходы на приобретение источника резервного энергоснабжения для котельной поселка Свирица (дизель-генератор)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</si>
  <si>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2019г"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</si>
  <si>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2019год " </t>
  </si>
  <si>
    <t xml:space="preserve">Подпрограмма " Благоустройство и создание комфортных условий жизнидеятельности в административном центре п. Свирица  на 2019год"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</si>
  <si>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2019г" </t>
  </si>
  <si>
    <t>611</t>
  </si>
  <si>
    <t>612</t>
  </si>
  <si>
    <t>Ленинградской области на 2019 год</t>
  </si>
  <si>
    <t>Расходы на обеспечение функций органов местного самоуправления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</si>
  <si>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</si>
  <si>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</si>
  <si>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</si>
  <si>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 xml:space="preserve">      0107</t>
  </si>
  <si>
    <t xml:space="preserve">     0107</t>
  </si>
  <si>
    <t>Приложение № 1</t>
  </si>
  <si>
    <t xml:space="preserve">к решению Совета депутатов 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</si>
  <si>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</si>
  <si>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</si>
  <si>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Волховского муниципального района Ленинградской области</t>
  </si>
  <si>
    <t>НАИМЕНОВАНИЕ</t>
  </si>
  <si>
    <t>841 01 05 000000 0000 000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</si>
  <si>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</si>
  <si>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</si>
  <si>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 xml:space="preserve"> на 2019 год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</si>
  <si>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</si>
  <si>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</si>
  <si>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</si>
  <si>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</si>
  <si>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</si>
  <si>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</si>
  <si>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</si>
  <si>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</si>
  <si>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</si>
  <si>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</si>
  <si>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1 13 02995 10 0841 130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</si>
  <si>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</si>
  <si>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</si>
  <si>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</si>
  <si>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</si>
  <si>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</si>
  <si>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</si>
  <si>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</si>
  <si>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</si>
  <si>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</si>
  <si>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1 17 05050 10 0841 180</t>
  </si>
  <si>
    <t>Прочие неналоговые доходы бюджетов поселений</t>
  </si>
  <si>
    <t>Дотации бюджетам сельских  поселений на выравнивание бюджетной обеспеченности</t>
  </si>
  <si>
    <t>2 02 15002 10 0000 151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</si>
  <si>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</si>
  <si>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</si>
  <si>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 xml:space="preserve">2 02 29999 10 0000 151 </t>
  </si>
  <si>
    <t>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</si>
  <si>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</si>
  <si>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</si>
  <si>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 сельских поселений на  выполнение передаваемых полномочий субъектов Российской Федерации</t>
  </si>
  <si>
    <t>2 02 45160 10 0000 151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</si>
  <si>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</si>
  <si>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2 02 49999 10 0000 151 </t>
  </si>
  <si>
    <t xml:space="preserve">Прочие межбюджетные трансферты, 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</si>
  <si>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</si>
  <si>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Ленинградской области  на 2019 год</t>
  </si>
  <si>
    <t>от 14.12.2018 № 41</t>
  </si>
  <si>
    <t>2 02 27112 10 0000 150</t>
  </si>
  <si>
    <t xml:space="preserve">2 19 60010 10 0000 151 </t>
  </si>
  <si>
    <t>2 19 35118 10 000150</t>
  </si>
  <si>
    <t xml:space="preserve"> Возврат  остатков субвенции на осуществление первичного воинского учета на территориях, где отсутствуют военные комиссариаты </t>
  </si>
  <si>
    <t>Доходы от продажи земельных участков, находящихся  в собственности сельских поселений  ( за исключением  земельных участков муниципальных бюджетных и автономных учреждений)</t>
  </si>
  <si>
    <t>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</si>
  <si>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</si>
  <si>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 14.12.2018 №41</t>
  </si>
  <si>
    <t xml:space="preserve">14..12.2018 №41 </t>
  </si>
  <si>
    <t>от 14.12.2018 г.</t>
  </si>
  <si>
    <t xml:space="preserve">Распределение бюджетных ассигнований </t>
  </si>
  <si>
    <t>классификации расходов бюджета  на 2019 год</t>
  </si>
  <si>
    <t>от 14.12.2018г. №41</t>
  </si>
  <si>
    <t xml:space="preserve">по  целевым статья (муниципальным программам и непрограммным </t>
  </si>
  <si>
    <t>от 14.12.2018г. № 41</t>
  </si>
  <si>
    <t xml:space="preserve"> Объем  бюджетных ассигнований 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2019 год</t>
  </si>
  <si>
    <t>Резервные фонды местных администраций</t>
  </si>
  <si>
    <t>870</t>
  </si>
  <si>
    <t>Сумма, тыс. руб.</t>
  </si>
  <si>
    <t>Резервный фонд администрации МОСвирицкое сельское поселение в рамках непрограммных расходов органов местного самоуправления МО Свирицкое сельское поселение</t>
  </si>
  <si>
    <t>Резервный фонд</t>
  </si>
  <si>
    <t>0111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</si>
</sst>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8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0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6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6" applyNumberFormat="1" applyFont="1" applyBorder="1" applyAlignment="1">
      <alignment/>
    </xf>
    <xf numFmtId="173" fontId="9" fillId="0" borderId="0" xfId="66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6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6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66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6" xfId="0" applyFont="1" applyBorder="1" applyAlignment="1">
      <alignment wrapText="1"/>
    </xf>
    <xf numFmtId="2" fontId="1" fillId="0" borderId="14" xfId="66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2" xfId="66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4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6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6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6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2" xfId="0" applyNumberFormat="1" applyFont="1" applyBorder="1" applyAlignment="1" applyProtection="1">
      <alignment horizontal="center"/>
      <protection locked="0"/>
    </xf>
    <xf numFmtId="2" fontId="11" fillId="0" borderId="11" xfId="66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82" fillId="0" borderId="0" xfId="0" applyNumberFormat="1" applyFont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2" xfId="66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1" fillId="0" borderId="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justify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justify" vertical="top" wrapText="1"/>
    </xf>
    <xf numFmtId="0" fontId="31" fillId="0" borderId="41" xfId="0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34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5" fillId="0" borderId="0" xfId="54">
      <alignment/>
      <protection/>
    </xf>
    <xf numFmtId="0" fontId="34" fillId="0" borderId="0" xfId="54" applyFont="1" applyAlignment="1">
      <alignment horizontal="right" vertical="top" wrapText="1"/>
      <protection/>
    </xf>
    <xf numFmtId="0" fontId="31" fillId="0" borderId="0" xfId="0" applyFont="1" applyAlignment="1">
      <alignment horizontal="right"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right"/>
      <protection/>
    </xf>
    <xf numFmtId="0" fontId="34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36" fillId="0" borderId="0" xfId="54" applyFont="1" applyAlignment="1">
      <alignment/>
      <protection/>
    </xf>
    <xf numFmtId="0" fontId="34" fillId="0" borderId="24" xfId="54" applyFont="1" applyBorder="1" applyAlignment="1">
      <alignment horizontal="center" vertical="top" wrapText="1"/>
      <protection/>
    </xf>
    <xf numFmtId="0" fontId="34" fillId="0" borderId="18" xfId="54" applyFont="1" applyBorder="1" applyAlignment="1">
      <alignment horizontal="center" vertical="top" wrapText="1"/>
      <protection/>
    </xf>
    <xf numFmtId="0" fontId="34" fillId="0" borderId="11" xfId="54" applyFont="1" applyBorder="1" applyAlignment="1">
      <alignment horizontal="center" vertical="top" wrapText="1"/>
      <protection/>
    </xf>
    <xf numFmtId="0" fontId="34" fillId="0" borderId="14" xfId="54" applyFont="1" applyBorder="1" applyAlignment="1">
      <alignment horizontal="center" vertical="top" wrapText="1"/>
      <protection/>
    </xf>
    <xf numFmtId="0" fontId="34" fillId="0" borderId="22" xfId="54" applyFont="1" applyBorder="1" applyAlignment="1">
      <alignment horizontal="center" vertical="top" wrapText="1"/>
      <protection/>
    </xf>
    <xf numFmtId="0" fontId="34" fillId="0" borderId="19" xfId="54" applyFont="1" applyBorder="1" applyAlignment="1">
      <alignment horizontal="center" vertical="top" wrapText="1"/>
      <protection/>
    </xf>
    <xf numFmtId="49" fontId="37" fillId="0" borderId="58" xfId="54" applyNumberFormat="1" applyFont="1" applyBorder="1" applyAlignment="1">
      <alignment horizontal="center" vertical="top" wrapText="1"/>
      <protection/>
    </xf>
    <xf numFmtId="0" fontId="37" fillId="0" borderId="59" xfId="54" applyFont="1" applyBorder="1" applyAlignment="1">
      <alignment horizontal="center" vertical="top" wrapText="1"/>
      <protection/>
    </xf>
    <xf numFmtId="0" fontId="37" fillId="0" borderId="60" xfId="54" applyFont="1" applyBorder="1" applyAlignment="1">
      <alignment horizontal="justify" vertical="top" wrapText="1"/>
      <protection/>
    </xf>
    <xf numFmtId="49" fontId="34" fillId="0" borderId="42" xfId="54" applyNumberFormat="1" applyFont="1" applyBorder="1" applyAlignment="1">
      <alignment horizontal="center" vertical="top" wrapText="1"/>
      <protection/>
    </xf>
    <xf numFmtId="0" fontId="34" fillId="0" borderId="41" xfId="54" applyFont="1" applyBorder="1" applyAlignment="1">
      <alignment horizontal="center" vertical="top" wrapText="1"/>
      <protection/>
    </xf>
    <xf numFmtId="0" fontId="34" fillId="0" borderId="51" xfId="54" applyFont="1" applyBorder="1" applyAlignment="1">
      <alignment horizontal="justify" vertical="top" wrapText="1"/>
      <protection/>
    </xf>
    <xf numFmtId="49" fontId="34" fillId="0" borderId="43" xfId="54" applyNumberFormat="1" applyFont="1" applyBorder="1" applyAlignment="1">
      <alignment horizontal="center" vertical="top" wrapText="1"/>
      <protection/>
    </xf>
    <xf numFmtId="0" fontId="34" fillId="0" borderId="44" xfId="54" applyFont="1" applyBorder="1" applyAlignment="1">
      <alignment horizontal="center" vertical="top" wrapText="1"/>
      <protection/>
    </xf>
    <xf numFmtId="0" fontId="34" fillId="0" borderId="61" xfId="54" applyFont="1" applyBorder="1" applyAlignment="1">
      <alignment horizontal="justify" vertical="top" wrapText="1"/>
      <protection/>
    </xf>
    <xf numFmtId="0" fontId="75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8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12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6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9" fillId="0" borderId="0" xfId="0" applyFont="1" applyAlignment="1">
      <alignment/>
    </xf>
    <xf numFmtId="0" fontId="83" fillId="0" borderId="20" xfId="0" applyFont="1" applyFill="1" applyBorder="1" applyAlignment="1">
      <alignment horizontal="left" wrapText="1"/>
    </xf>
    <xf numFmtId="49" fontId="83" fillId="0" borderId="30" xfId="0" applyNumberFormat="1" applyFont="1" applyFill="1" applyBorder="1" applyAlignment="1">
      <alignment horizontal="center" wrapText="1"/>
    </xf>
    <xf numFmtId="49" fontId="83" fillId="0" borderId="31" xfId="0" applyNumberFormat="1" applyFont="1" applyFill="1" applyBorder="1" applyAlignment="1">
      <alignment horizontal="center" wrapText="1"/>
    </xf>
    <xf numFmtId="49" fontId="82" fillId="0" borderId="37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2" fontId="83" fillId="0" borderId="37" xfId="0" applyNumberFormat="1" applyFont="1" applyFill="1" applyBorder="1" applyAlignment="1">
      <alignment horizontal="center"/>
    </xf>
    <xf numFmtId="49" fontId="83" fillId="0" borderId="55" xfId="0" applyNumberFormat="1" applyFont="1" applyFill="1" applyBorder="1" applyAlignment="1">
      <alignment horizontal="center" wrapText="1"/>
    </xf>
    <xf numFmtId="49" fontId="82" fillId="0" borderId="55" xfId="0" applyNumberFormat="1" applyFont="1" applyFill="1" applyBorder="1" applyAlignment="1">
      <alignment horizontal="center" vertical="center"/>
    </xf>
    <xf numFmtId="49" fontId="82" fillId="0" borderId="31" xfId="0" applyNumberFormat="1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wrapText="1"/>
    </xf>
    <xf numFmtId="0" fontId="84" fillId="0" borderId="16" xfId="0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84" fillId="0" borderId="41" xfId="0" applyFont="1" applyFill="1" applyBorder="1" applyAlignment="1">
      <alignment horizontal="left" wrapText="1"/>
    </xf>
    <xf numFmtId="49" fontId="0" fillId="0" borderId="41" xfId="0" applyNumberForma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wrapText="1"/>
    </xf>
    <xf numFmtId="49" fontId="17" fillId="0" borderId="28" xfId="0" applyNumberFormat="1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left" wrapText="1"/>
    </xf>
    <xf numFmtId="2" fontId="0" fillId="0" borderId="14" xfId="66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49" fontId="17" fillId="0" borderId="16" xfId="0" applyNumberFormat="1" applyFont="1" applyFill="1" applyBorder="1" applyAlignment="1">
      <alignment horizontal="center"/>
    </xf>
    <xf numFmtId="2" fontId="17" fillId="0" borderId="11" xfId="66" applyNumberFormat="1" applyFont="1" applyBorder="1" applyAlignment="1">
      <alignment horizontal="center"/>
    </xf>
    <xf numFmtId="0" fontId="17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2" fontId="0" fillId="0" borderId="14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5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2" fontId="11" fillId="0" borderId="12" xfId="66" applyNumberFormat="1" applyFont="1" applyBorder="1" applyAlignment="1">
      <alignment horizontal="center"/>
    </xf>
    <xf numFmtId="2" fontId="11" fillId="0" borderId="14" xfId="66" applyNumberFormat="1" applyFont="1" applyBorder="1" applyAlignment="1">
      <alignment horizontal="center"/>
    </xf>
    <xf numFmtId="0" fontId="31" fillId="0" borderId="42" xfId="0" applyFont="1" applyFill="1" applyBorder="1" applyAlignment="1">
      <alignment vertical="center" wrapText="1"/>
    </xf>
    <xf numFmtId="0" fontId="31" fillId="37" borderId="42" xfId="0" applyFont="1" applyFill="1" applyBorder="1" applyAlignment="1">
      <alignment vertical="center" wrapText="1"/>
    </xf>
    <xf numFmtId="0" fontId="34" fillId="37" borderId="42" xfId="0" applyFont="1" applyFill="1" applyBorder="1" applyAlignment="1">
      <alignment wrapText="1"/>
    </xf>
    <xf numFmtId="2" fontId="17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1" fillId="0" borderId="41" xfId="66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4" fillId="0" borderId="4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54" applyFont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0" fontId="34" fillId="0" borderId="14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8" fillId="0" borderId="0" xfId="56" applyFont="1" applyBorder="1" applyAlignment="1">
      <alignment horizontal="center" vertical="top" wrapText="1"/>
      <protection/>
    </xf>
    <xf numFmtId="0" fontId="39" fillId="0" borderId="0" xfId="56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/>
    </xf>
    <xf numFmtId="2" fontId="0" fillId="0" borderId="64" xfId="0" applyNumberForma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ожение 20. Межбюджет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001"/>
      <c r="B1" s="1001"/>
      <c r="C1" s="1001"/>
    </row>
    <row r="2" spans="1:3" ht="12.75">
      <c r="A2" s="1001" t="s">
        <v>540</v>
      </c>
      <c r="B2" s="1001"/>
      <c r="C2" s="1001"/>
    </row>
    <row r="3" spans="1:3" ht="12.75">
      <c r="A3" s="1001" t="s">
        <v>541</v>
      </c>
      <c r="B3" s="1001"/>
      <c r="C3" s="1001"/>
    </row>
    <row r="4" spans="1:3" ht="12.75">
      <c r="A4" s="1001" t="s">
        <v>190</v>
      </c>
      <c r="B4" s="1001"/>
      <c r="C4" s="1001"/>
    </row>
    <row r="5" spans="1:3" ht="12.75">
      <c r="A5" s="1001" t="s">
        <v>291</v>
      </c>
      <c r="B5" s="1001"/>
      <c r="C5" s="1001"/>
    </row>
    <row r="6" spans="1:3" ht="12.75">
      <c r="A6" s="1001" t="s">
        <v>308</v>
      </c>
      <c r="B6" s="1001"/>
      <c r="C6" s="1001"/>
    </row>
    <row r="7" spans="2:3" ht="12.75">
      <c r="B7" s="1001" t="s">
        <v>189</v>
      </c>
      <c r="C7" s="1001"/>
    </row>
    <row r="8" ht="12.75">
      <c r="C8" s="1" t="s">
        <v>587</v>
      </c>
    </row>
    <row r="10" spans="1:3" s="909" customFormat="1" ht="18">
      <c r="A10"/>
      <c r="B10"/>
      <c r="C10"/>
    </row>
    <row r="11" spans="1:3" s="909" customFormat="1" ht="18">
      <c r="A11" s="1002" t="s">
        <v>542</v>
      </c>
      <c r="B11" s="1002"/>
      <c r="C11" s="1002"/>
    </row>
    <row r="12" spans="1:3" s="909" customFormat="1" ht="18">
      <c r="A12" s="1002" t="s">
        <v>543</v>
      </c>
      <c r="B12" s="1002"/>
      <c r="C12" s="1002"/>
    </row>
    <row r="13" spans="1:3" s="909" customFormat="1" ht="18">
      <c r="A13" s="1002" t="s">
        <v>544</v>
      </c>
      <c r="B13" s="1002"/>
      <c r="C13" s="1002"/>
    </row>
    <row r="14" spans="1:3" ht="18">
      <c r="A14" s="1002" t="s">
        <v>549</v>
      </c>
      <c r="B14" s="1002"/>
      <c r="C14" s="1002"/>
    </row>
    <row r="15" spans="1:3" ht="20.25">
      <c r="A15" s="802"/>
      <c r="B15" s="802"/>
      <c r="C15" s="802"/>
    </row>
    <row r="16" ht="13.5" thickBot="1"/>
    <row r="17" spans="1:3" ht="15">
      <c r="A17" s="703" t="s">
        <v>395</v>
      </c>
      <c r="B17" s="703" t="s">
        <v>545</v>
      </c>
      <c r="C17" s="703" t="s">
        <v>394</v>
      </c>
    </row>
    <row r="18" spans="1:3" s="886" customFormat="1" ht="62.25" customHeight="1" thickBot="1">
      <c r="A18" s="764" t="s">
        <v>393</v>
      </c>
      <c r="B18" s="764"/>
      <c r="C18" s="764" t="s">
        <v>373</v>
      </c>
    </row>
    <row r="19" spans="1:3" ht="28.5" customHeight="1" thickBot="1">
      <c r="A19" s="907" t="s">
        <v>546</v>
      </c>
      <c r="B19" s="908" t="s">
        <v>547</v>
      </c>
      <c r="C19" s="894"/>
    </row>
    <row r="20" spans="1:3" ht="16.5" thickBot="1">
      <c r="A20" s="763"/>
      <c r="B20" s="762" t="s">
        <v>548</v>
      </c>
      <c r="C20" s="761">
        <v>0</v>
      </c>
    </row>
    <row r="21" spans="1:3" ht="15.75">
      <c r="A21" s="756"/>
      <c r="B21" s="760"/>
      <c r="C21" s="759"/>
    </row>
    <row r="22" spans="1:3" ht="12.75">
      <c r="A22" s="757"/>
      <c r="B22" s="5"/>
      <c r="C22" s="9"/>
    </row>
    <row r="23" spans="1:3" ht="12.75">
      <c r="A23" s="756"/>
      <c r="B23" s="756"/>
      <c r="C23" s="9"/>
    </row>
    <row r="24" spans="1:3" ht="12.75">
      <c r="A24" s="756"/>
      <c r="B24" s="756"/>
      <c r="C24" s="566"/>
    </row>
    <row r="25" spans="1:3" ht="12.75">
      <c r="A25" s="756"/>
      <c r="B25" s="757"/>
      <c r="C25" s="566"/>
    </row>
    <row r="26" spans="1:3" ht="12.75">
      <c r="A26" s="757"/>
      <c r="B26" s="757"/>
      <c r="C26" s="758"/>
    </row>
    <row r="27" spans="1:3" ht="12.75">
      <c r="A27" s="757"/>
      <c r="B27" s="757"/>
      <c r="C27" s="758"/>
    </row>
    <row r="28" spans="1:3" ht="12.75">
      <c r="A28" s="757"/>
      <c r="B28" s="757"/>
      <c r="C28" s="758"/>
    </row>
    <row r="29" spans="1:3" ht="12.75">
      <c r="A29" s="757"/>
      <c r="B29" s="757"/>
      <c r="C29" s="758"/>
    </row>
    <row r="30" spans="1:3" ht="12.75">
      <c r="A30" s="756"/>
      <c r="B30" s="757"/>
      <c r="C30" s="758"/>
    </row>
    <row r="31" spans="1:3" ht="12.75">
      <c r="A31" s="756"/>
      <c r="B31" s="756"/>
      <c r="C31" s="566"/>
    </row>
    <row r="32" spans="1:3" ht="12.75">
      <c r="A32" s="756"/>
      <c r="B32" s="756"/>
      <c r="C32" s="566"/>
    </row>
    <row r="33" spans="1:3" ht="12.75">
      <c r="A33" s="757"/>
      <c r="B33" s="756"/>
      <c r="C33" s="566"/>
    </row>
    <row r="34" spans="1:3" ht="12.75">
      <c r="A34" s="5"/>
      <c r="B34" s="5"/>
      <c r="C34" s="5"/>
    </row>
  </sheetData>
  <sheetProtection/>
  <mergeCells count="11">
    <mergeCell ref="A6:C6"/>
    <mergeCell ref="B7:C7"/>
    <mergeCell ref="A14:C14"/>
    <mergeCell ref="A11:C11"/>
    <mergeCell ref="A12:C12"/>
    <mergeCell ref="A13:C13"/>
    <mergeCell ref="A1:C1"/>
    <mergeCell ref="A2:C2"/>
    <mergeCell ref="A3:C3"/>
    <mergeCell ref="A4:C4"/>
    <mergeCell ref="A5:C5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6.75390625" style="0" customWidth="1"/>
    <col min="2" max="2" width="17.125" style="889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001"/>
      <c r="B1" s="1001"/>
      <c r="C1" s="1001"/>
      <c r="D1" s="1001"/>
      <c r="E1" s="531"/>
    </row>
    <row r="2" spans="1:5" ht="12.75">
      <c r="A2" s="1044" t="s">
        <v>471</v>
      </c>
      <c r="B2" s="1044"/>
      <c r="C2" s="73"/>
      <c r="D2" s="73"/>
      <c r="E2" s="531"/>
    </row>
    <row r="3" spans="1:5" ht="12.75">
      <c r="A3" s="1001" t="s">
        <v>472</v>
      </c>
      <c r="B3" s="1001"/>
      <c r="C3" s="3"/>
      <c r="D3" s="3"/>
      <c r="E3" s="857"/>
    </row>
    <row r="4" spans="1:5" ht="12.75">
      <c r="A4" s="1001" t="s">
        <v>190</v>
      </c>
      <c r="B4" s="1001"/>
      <c r="C4" s="3"/>
      <c r="D4" s="3"/>
      <c r="E4" s="531"/>
    </row>
    <row r="5" spans="1:5" ht="12.75">
      <c r="A5" s="1001" t="s">
        <v>291</v>
      </c>
      <c r="B5" s="1001"/>
      <c r="C5" s="3"/>
      <c r="D5" s="3"/>
      <c r="E5" s="531"/>
    </row>
    <row r="6" spans="1:5" ht="12.75">
      <c r="A6" s="1001" t="s">
        <v>308</v>
      </c>
      <c r="B6" s="1001"/>
      <c r="C6" s="3"/>
      <c r="D6" s="3"/>
      <c r="E6" s="531"/>
    </row>
    <row r="7" spans="1:5" ht="12.75">
      <c r="A7" s="1003" t="s">
        <v>189</v>
      </c>
      <c r="B7" s="1004"/>
      <c r="C7" s="73"/>
      <c r="D7" s="73"/>
      <c r="E7" s="857"/>
    </row>
    <row r="8" spans="1:5" ht="12.75">
      <c r="A8" s="1001" t="s">
        <v>600</v>
      </c>
      <c r="B8" s="1001"/>
      <c r="C8" s="3"/>
      <c r="D8" s="3"/>
      <c r="E8" s="857"/>
    </row>
    <row r="12" spans="1:6" s="2" customFormat="1" ht="68.25" customHeight="1">
      <c r="A12" s="1047" t="s">
        <v>603</v>
      </c>
      <c r="B12" s="1047"/>
      <c r="C12" s="1048"/>
      <c r="D12" s="1048"/>
      <c r="E12" s="858"/>
      <c r="F12" s="756"/>
    </row>
    <row r="13" spans="1:6" s="2" customFormat="1" ht="15.75">
      <c r="A13" s="1019"/>
      <c r="B13" s="1019"/>
      <c r="C13" s="1019"/>
      <c r="D13" s="1019"/>
      <c r="E13" s="858"/>
      <c r="F13" s="756"/>
    </row>
    <row r="14" spans="1:4" ht="15.75">
      <c r="A14" s="1019"/>
      <c r="B14" s="1019"/>
      <c r="C14" s="1019"/>
      <c r="D14" s="1019"/>
    </row>
    <row r="15" ht="13.5" thickBot="1"/>
    <row r="16" spans="1:5" ht="31.5" customHeight="1" thickBot="1">
      <c r="A16" s="859" t="s">
        <v>470</v>
      </c>
      <c r="B16" s="887" t="s">
        <v>480</v>
      </c>
      <c r="C16" s="1045"/>
      <c r="D16" s="1046"/>
      <c r="E16" s="9"/>
    </row>
    <row r="17" spans="1:5" ht="16.5" customHeight="1" thickBot="1">
      <c r="A17" s="860">
        <v>1</v>
      </c>
      <c r="B17" s="888">
        <v>2</v>
      </c>
      <c r="C17" s="1045"/>
      <c r="D17" s="1046"/>
      <c r="E17" s="9"/>
    </row>
    <row r="18" spans="1:6" s="10" customFormat="1" ht="25.5" customHeight="1" thickBot="1">
      <c r="A18" s="861" t="s">
        <v>214</v>
      </c>
      <c r="B18" s="906">
        <f>B29</f>
        <v>117300</v>
      </c>
      <c r="C18" s="862"/>
      <c r="D18" s="759"/>
      <c r="E18" s="759"/>
      <c r="F18" s="759"/>
    </row>
    <row r="19" spans="1:6" s="10" customFormat="1" ht="16.5" hidden="1" thickBot="1">
      <c r="A19" s="863"/>
      <c r="B19" s="890"/>
      <c r="C19" s="566"/>
      <c r="D19" s="759"/>
      <c r="E19" s="759"/>
      <c r="F19" s="760"/>
    </row>
    <row r="20" spans="1:5" ht="16.5" hidden="1" thickBot="1">
      <c r="A20" s="863"/>
      <c r="B20" s="890"/>
      <c r="C20" s="566"/>
      <c r="D20" s="759"/>
      <c r="E20" s="9"/>
    </row>
    <row r="21" spans="1:6" s="2" customFormat="1" ht="16.5" hidden="1" thickBot="1">
      <c r="A21" s="863"/>
      <c r="B21" s="890"/>
      <c r="C21" s="566"/>
      <c r="D21" s="759"/>
      <c r="E21" s="566"/>
      <c r="F21" s="756"/>
    </row>
    <row r="22" spans="1:6" s="2" customFormat="1" ht="16.5" hidden="1" thickBot="1">
      <c r="A22" s="863"/>
      <c r="B22" s="891"/>
      <c r="C22" s="758"/>
      <c r="D22" s="864"/>
      <c r="E22" s="566"/>
      <c r="F22" s="756"/>
    </row>
    <row r="23" spans="1:6" s="2" customFormat="1" ht="15.75" hidden="1" thickBot="1">
      <c r="A23" s="865"/>
      <c r="B23" s="891"/>
      <c r="C23" s="758"/>
      <c r="D23" s="864"/>
      <c r="E23" s="566"/>
      <c r="F23" s="756"/>
    </row>
    <row r="24" spans="1:6" s="2" customFormat="1" ht="15.75" hidden="1" thickBot="1">
      <c r="A24" s="865"/>
      <c r="B24" s="891"/>
      <c r="C24" s="758"/>
      <c r="D24" s="864"/>
      <c r="E24" s="566"/>
      <c r="F24" s="756"/>
    </row>
    <row r="25" spans="1:6" s="2" customFormat="1" ht="15.75" hidden="1" thickBot="1">
      <c r="A25" s="865"/>
      <c r="B25" s="891"/>
      <c r="C25" s="758"/>
      <c r="D25" s="864"/>
      <c r="E25" s="566"/>
      <c r="F25" s="756"/>
    </row>
    <row r="26" spans="1:6" s="2" customFormat="1" ht="15.75" hidden="1" thickBot="1">
      <c r="A26" s="865"/>
      <c r="B26" s="891"/>
      <c r="C26" s="758"/>
      <c r="D26" s="864"/>
      <c r="E26" s="566"/>
      <c r="F26" s="756"/>
    </row>
    <row r="27" spans="1:6" s="2" customFormat="1" ht="16.5" hidden="1" thickBot="1">
      <c r="A27" s="863"/>
      <c r="B27" s="891"/>
      <c r="C27" s="758"/>
      <c r="D27" s="864"/>
      <c r="E27" s="566"/>
      <c r="F27" s="756"/>
    </row>
    <row r="28" spans="1:6" s="2" customFormat="1" ht="16.5" hidden="1" thickBot="1">
      <c r="A28" s="863"/>
      <c r="B28" s="890"/>
      <c r="C28" s="566"/>
      <c r="D28" s="759"/>
      <c r="E28" s="566"/>
      <c r="F28" s="756"/>
    </row>
    <row r="29" spans="1:6" s="868" customFormat="1" ht="27" customHeight="1" thickBot="1">
      <c r="A29" s="866" t="s">
        <v>260</v>
      </c>
      <c r="B29" s="905">
        <f>B31+B32</f>
        <v>117300</v>
      </c>
      <c r="C29" s="867"/>
      <c r="D29" s="759"/>
      <c r="E29" s="758"/>
      <c r="F29" s="757"/>
    </row>
    <row r="30" spans="1:6" s="2" customFormat="1" ht="63.75" hidden="1" thickBot="1">
      <c r="A30" s="869" t="s">
        <v>473</v>
      </c>
      <c r="B30" s="892">
        <v>110.4</v>
      </c>
      <c r="C30" s="756"/>
      <c r="D30" s="756"/>
      <c r="E30" s="566"/>
      <c r="F30" s="756"/>
    </row>
    <row r="31" spans="1:5" ht="63.75" thickBot="1">
      <c r="A31" s="869" t="s">
        <v>474</v>
      </c>
      <c r="B31" s="893">
        <v>95300</v>
      </c>
      <c r="C31" s="5"/>
      <c r="D31" s="5"/>
      <c r="E31" s="9"/>
    </row>
    <row r="32" spans="1:6" s="2" customFormat="1" ht="32.25" thickBot="1">
      <c r="A32" s="870" t="s">
        <v>475</v>
      </c>
      <c r="B32" s="894">
        <v>22000</v>
      </c>
      <c r="C32" s="756"/>
      <c r="D32" s="756"/>
      <c r="E32" s="566"/>
      <c r="F32" s="756"/>
    </row>
    <row r="33" spans="1:5" ht="12.75">
      <c r="A33" s="5"/>
      <c r="B33" s="895"/>
      <c r="C33" s="5"/>
      <c r="D33" s="5"/>
      <c r="E33" s="9"/>
    </row>
    <row r="34" spans="1:5" ht="12.75">
      <c r="A34" s="5"/>
      <c r="B34" s="895"/>
      <c r="C34" s="5"/>
      <c r="D34" s="5"/>
      <c r="E34" s="9"/>
    </row>
    <row r="35" spans="1:6" s="2" customFormat="1" ht="12.75">
      <c r="A35" s="756"/>
      <c r="B35" s="896"/>
      <c r="C35" s="756"/>
      <c r="D35" s="756"/>
      <c r="E35" s="566"/>
      <c r="F35" s="756"/>
    </row>
    <row r="36" spans="1:6" s="2" customFormat="1" ht="12.75">
      <c r="A36" s="756"/>
      <c r="B36" s="896"/>
      <c r="C36" s="756"/>
      <c r="D36" s="756"/>
      <c r="E36" s="566"/>
      <c r="F36" s="756"/>
    </row>
    <row r="37" spans="1:6" s="2" customFormat="1" ht="16.5">
      <c r="A37" s="871"/>
      <c r="B37" s="897"/>
      <c r="C37" s="872"/>
      <c r="D37" s="872"/>
      <c r="E37" s="873"/>
      <c r="F37" s="873"/>
    </row>
    <row r="38" spans="1:6" s="2" customFormat="1" ht="16.5">
      <c r="A38" s="873"/>
      <c r="B38" s="897"/>
      <c r="C38" s="872"/>
      <c r="D38" s="872"/>
      <c r="E38" s="873"/>
      <c r="F38" s="756"/>
    </row>
    <row r="39" spans="1:6" s="2" customFormat="1" ht="15">
      <c r="A39" s="756"/>
      <c r="B39" s="896"/>
      <c r="C39" s="756"/>
      <c r="D39" s="756"/>
      <c r="E39" s="873"/>
      <c r="F39" s="756"/>
    </row>
    <row r="40" spans="1:6" s="2" customFormat="1" ht="15.75">
      <c r="A40" s="756"/>
      <c r="B40" s="898"/>
      <c r="C40" s="760"/>
      <c r="D40" s="760"/>
      <c r="E40" s="873"/>
      <c r="F40" s="756"/>
    </row>
    <row r="41" spans="1:6" s="2" customFormat="1" ht="15">
      <c r="A41" s="756"/>
      <c r="B41" s="896"/>
      <c r="C41" s="756"/>
      <c r="D41" s="756"/>
      <c r="E41" s="873"/>
      <c r="F41" s="566"/>
    </row>
    <row r="42" spans="1:6" s="2" customFormat="1" ht="15">
      <c r="A42" s="756"/>
      <c r="B42" s="896"/>
      <c r="C42" s="756"/>
      <c r="D42" s="756"/>
      <c r="E42" s="873"/>
      <c r="F42" s="566"/>
    </row>
    <row r="43" spans="1:6" s="2" customFormat="1" ht="15.75">
      <c r="A43" s="874"/>
      <c r="B43" s="899"/>
      <c r="C43" s="875"/>
      <c r="D43" s="875"/>
      <c r="E43" s="873"/>
      <c r="F43" s="871"/>
    </row>
    <row r="44" spans="1:6" s="2" customFormat="1" ht="15">
      <c r="A44" s="5"/>
      <c r="B44" s="900"/>
      <c r="C44" s="567"/>
      <c r="D44" s="567"/>
      <c r="E44" s="873"/>
      <c r="F44" s="566"/>
    </row>
    <row r="45" spans="1:6" s="2" customFormat="1" ht="15">
      <c r="A45" s="7"/>
      <c r="B45" s="901"/>
      <c r="C45" s="7"/>
      <c r="D45" s="7"/>
      <c r="E45" s="873"/>
      <c r="F45" s="566"/>
    </row>
    <row r="46" spans="1:6" s="2" customFormat="1" ht="15">
      <c r="A46" s="7"/>
      <c r="B46" s="901"/>
      <c r="C46" s="7"/>
      <c r="D46" s="7"/>
      <c r="E46" s="873"/>
      <c r="F46" s="566"/>
    </row>
    <row r="47" spans="1:6" s="2" customFormat="1" ht="15">
      <c r="A47" s="7"/>
      <c r="B47" s="901"/>
      <c r="C47" s="7"/>
      <c r="D47" s="7"/>
      <c r="E47" s="873"/>
      <c r="F47" s="566"/>
    </row>
    <row r="48" spans="1:6" s="2" customFormat="1" ht="15">
      <c r="A48" s="7"/>
      <c r="B48" s="901"/>
      <c r="C48" s="7"/>
      <c r="D48" s="7"/>
      <c r="E48" s="873"/>
      <c r="F48" s="566"/>
    </row>
    <row r="49" spans="1:6" s="2" customFormat="1" ht="15">
      <c r="A49" s="7"/>
      <c r="B49" s="901"/>
      <c r="C49" s="7"/>
      <c r="D49" s="7"/>
      <c r="E49" s="873"/>
      <c r="F49" s="566"/>
    </row>
    <row r="50" spans="1:6" s="2" customFormat="1" ht="15">
      <c r="A50" s="7"/>
      <c r="B50" s="901"/>
      <c r="C50" s="7"/>
      <c r="D50" s="7"/>
      <c r="E50" s="873"/>
      <c r="F50" s="566"/>
    </row>
    <row r="51" spans="1:6" s="2" customFormat="1" ht="15">
      <c r="A51" s="7"/>
      <c r="B51" s="901"/>
      <c r="C51" s="7"/>
      <c r="D51" s="7"/>
      <c r="E51" s="873"/>
      <c r="F51" s="566"/>
    </row>
    <row r="52" spans="1:6" s="2" customFormat="1" ht="15">
      <c r="A52" s="7"/>
      <c r="B52" s="901"/>
      <c r="C52" s="7"/>
      <c r="D52" s="7"/>
      <c r="E52" s="873"/>
      <c r="F52" s="566"/>
    </row>
    <row r="53" spans="1:6" s="2" customFormat="1" ht="15">
      <c r="A53" s="7"/>
      <c r="B53" s="901"/>
      <c r="C53" s="7"/>
      <c r="D53" s="7"/>
      <c r="E53" s="873"/>
      <c r="F53" s="566"/>
    </row>
    <row r="54" spans="1:6" s="2" customFormat="1" ht="15">
      <c r="A54" s="7"/>
      <c r="B54" s="901"/>
      <c r="C54" s="7"/>
      <c r="D54" s="7"/>
      <c r="E54" s="873"/>
      <c r="F54" s="566"/>
    </row>
    <row r="55" spans="1:6" s="2" customFormat="1" ht="15">
      <c r="A55" s="7"/>
      <c r="B55" s="901"/>
      <c r="C55" s="7"/>
      <c r="D55" s="7"/>
      <c r="E55" s="873"/>
      <c r="F55" s="566"/>
    </row>
    <row r="56" spans="1:6" s="2" customFormat="1" ht="15">
      <c r="A56" s="7"/>
      <c r="B56" s="901"/>
      <c r="C56" s="7"/>
      <c r="D56" s="7"/>
      <c r="E56" s="873"/>
      <c r="F56" s="566"/>
    </row>
    <row r="57" spans="1:6" s="2" customFormat="1" ht="15">
      <c r="A57" s="7"/>
      <c r="B57" s="901"/>
      <c r="C57" s="7"/>
      <c r="D57" s="7"/>
      <c r="E57" s="873"/>
      <c r="F57" s="566"/>
    </row>
    <row r="58" spans="1:6" s="2" customFormat="1" ht="15">
      <c r="A58" s="7"/>
      <c r="B58" s="901"/>
      <c r="C58" s="7"/>
      <c r="D58" s="7"/>
      <c r="E58" s="873"/>
      <c r="F58" s="566"/>
    </row>
    <row r="59" spans="1:6" s="2" customFormat="1" ht="15">
      <c r="A59" s="7"/>
      <c r="B59" s="901"/>
      <c r="C59" s="7"/>
      <c r="D59" s="7"/>
      <c r="E59" s="873"/>
      <c r="F59" s="566"/>
    </row>
    <row r="60" spans="1:6" s="2" customFormat="1" ht="15">
      <c r="A60" s="7"/>
      <c r="B60" s="901"/>
      <c r="C60" s="7"/>
      <c r="D60" s="7"/>
      <c r="E60" s="873"/>
      <c r="F60" s="566"/>
    </row>
    <row r="61" spans="1:6" s="2" customFormat="1" ht="15">
      <c r="A61" s="7"/>
      <c r="B61" s="901"/>
      <c r="C61" s="7"/>
      <c r="D61" s="7"/>
      <c r="E61" s="873"/>
      <c r="F61" s="566"/>
    </row>
    <row r="62" spans="1:6" s="2" customFormat="1" ht="15">
      <c r="A62" s="7"/>
      <c r="B62" s="901"/>
      <c r="C62" s="7"/>
      <c r="D62" s="7"/>
      <c r="E62" s="873"/>
      <c r="F62" s="566"/>
    </row>
    <row r="63" spans="1:7" s="2" customFormat="1" ht="15">
      <c r="A63" s="7"/>
      <c r="B63" s="901"/>
      <c r="C63" s="7"/>
      <c r="D63" s="7"/>
      <c r="E63" s="873"/>
      <c r="F63" s="876"/>
      <c r="G63" s="8"/>
    </row>
    <row r="64" spans="1:7" s="2" customFormat="1" ht="15">
      <c r="A64" s="7"/>
      <c r="B64" s="901"/>
      <c r="C64" s="7"/>
      <c r="D64" s="7"/>
      <c r="E64" s="873"/>
      <c r="F64" s="876"/>
      <c r="G64" s="8"/>
    </row>
    <row r="65" spans="1:7" s="2" customFormat="1" ht="15">
      <c r="A65" s="7"/>
      <c r="B65" s="901"/>
      <c r="C65" s="7"/>
      <c r="D65" s="7"/>
      <c r="E65" s="873"/>
      <c r="F65" s="876"/>
      <c r="G65" s="8"/>
    </row>
    <row r="66" spans="1:7" s="2" customFormat="1" ht="15">
      <c r="A66" s="7"/>
      <c r="B66" s="901"/>
      <c r="C66" s="7"/>
      <c r="D66" s="7"/>
      <c r="E66" s="873"/>
      <c r="F66" s="876"/>
      <c r="G66" s="8"/>
    </row>
    <row r="67" spans="1:7" s="2" customFormat="1" ht="15">
      <c r="A67" s="7"/>
      <c r="B67" s="901"/>
      <c r="C67" s="7"/>
      <c r="D67" s="7"/>
      <c r="E67" s="873"/>
      <c r="F67" s="876"/>
      <c r="G67" s="8"/>
    </row>
    <row r="68" spans="1:7" s="2" customFormat="1" ht="15">
      <c r="A68" s="7"/>
      <c r="B68" s="901"/>
      <c r="C68" s="7"/>
      <c r="D68" s="7"/>
      <c r="E68" s="873"/>
      <c r="F68" s="876"/>
      <c r="G68" s="8"/>
    </row>
    <row r="69" spans="1:7" s="2" customFormat="1" ht="15">
      <c r="A69" s="7"/>
      <c r="B69" s="901"/>
      <c r="C69" s="7"/>
      <c r="D69" s="7"/>
      <c r="E69" s="873"/>
      <c r="F69" s="876"/>
      <c r="G69" s="8"/>
    </row>
    <row r="70" spans="1:7" s="2" customFormat="1" ht="15">
      <c r="A70" s="7"/>
      <c r="B70" s="901"/>
      <c r="C70" s="7"/>
      <c r="D70" s="7"/>
      <c r="E70" s="873"/>
      <c r="F70" s="876"/>
      <c r="G70" s="8"/>
    </row>
    <row r="71" spans="1:7" s="2" customFormat="1" ht="15">
      <c r="A71" s="7"/>
      <c r="B71" s="901"/>
      <c r="C71" s="7"/>
      <c r="D71" s="7"/>
      <c r="E71" s="873"/>
      <c r="F71" s="876"/>
      <c r="G71" s="8"/>
    </row>
    <row r="72" spans="1:7" s="2" customFormat="1" ht="15">
      <c r="A72" s="7"/>
      <c r="B72" s="901"/>
      <c r="C72" s="7"/>
      <c r="D72" s="7"/>
      <c r="E72" s="873"/>
      <c r="F72" s="876"/>
      <c r="G72" s="8"/>
    </row>
    <row r="73" spans="1:7" s="2" customFormat="1" ht="15">
      <c r="A73" s="7"/>
      <c r="B73" s="901"/>
      <c r="C73" s="7"/>
      <c r="D73" s="7"/>
      <c r="E73" s="873"/>
      <c r="F73" s="876"/>
      <c r="G73" s="8"/>
    </row>
    <row r="74" spans="1:7" s="2" customFormat="1" ht="15">
      <c r="A74" s="7"/>
      <c r="B74" s="901"/>
      <c r="C74" s="7"/>
      <c r="D74" s="7"/>
      <c r="E74" s="873"/>
      <c r="F74" s="876"/>
      <c r="G74" s="8"/>
    </row>
    <row r="75" spans="1:7" s="2" customFormat="1" ht="15">
      <c r="A75" s="7"/>
      <c r="B75" s="901"/>
      <c r="C75" s="7"/>
      <c r="D75" s="7"/>
      <c r="E75" s="873"/>
      <c r="F75" s="876"/>
      <c r="G75" s="8"/>
    </row>
    <row r="76" spans="1:7" s="2" customFormat="1" ht="15">
      <c r="A76" s="7"/>
      <c r="B76" s="901"/>
      <c r="C76" s="7"/>
      <c r="D76" s="7"/>
      <c r="E76" s="873"/>
      <c r="F76" s="876"/>
      <c r="G76" s="8"/>
    </row>
    <row r="77" spans="1:7" s="2" customFormat="1" ht="15">
      <c r="A77" s="7"/>
      <c r="B77" s="901"/>
      <c r="C77" s="7"/>
      <c r="D77" s="7"/>
      <c r="E77" s="873"/>
      <c r="F77" s="876"/>
      <c r="G77" s="8"/>
    </row>
    <row r="78" spans="1:7" s="2" customFormat="1" ht="15">
      <c r="A78" s="7"/>
      <c r="B78" s="901"/>
      <c r="C78" s="7"/>
      <c r="D78" s="7"/>
      <c r="E78" s="873"/>
      <c r="F78" s="876"/>
      <c r="G78" s="8"/>
    </row>
    <row r="79" spans="1:7" s="2" customFormat="1" ht="15">
      <c r="A79" s="7"/>
      <c r="B79" s="901"/>
      <c r="C79" s="7"/>
      <c r="D79" s="7"/>
      <c r="E79" s="873"/>
      <c r="F79" s="876"/>
      <c r="G79" s="8"/>
    </row>
    <row r="80" spans="1:7" s="2" customFormat="1" ht="15">
      <c r="A80" s="7"/>
      <c r="B80" s="901"/>
      <c r="C80" s="7"/>
      <c r="D80" s="7"/>
      <c r="E80" s="873"/>
      <c r="F80" s="876"/>
      <c r="G80" s="8"/>
    </row>
    <row r="81" spans="1:7" s="2" customFormat="1" ht="15">
      <c r="A81" s="7"/>
      <c r="B81" s="901"/>
      <c r="C81" s="7"/>
      <c r="D81" s="7"/>
      <c r="E81" s="873"/>
      <c r="F81" s="876"/>
      <c r="G81" s="8"/>
    </row>
    <row r="82" spans="1:7" s="2" customFormat="1" ht="15">
      <c r="A82" s="7"/>
      <c r="B82" s="901"/>
      <c r="C82" s="7"/>
      <c r="D82" s="7"/>
      <c r="E82" s="873"/>
      <c r="F82" s="876"/>
      <c r="G82" s="8"/>
    </row>
    <row r="83" spans="1:7" s="2" customFormat="1" ht="15">
      <c r="A83" s="7"/>
      <c r="B83" s="901"/>
      <c r="C83" s="7"/>
      <c r="D83" s="7"/>
      <c r="E83" s="873"/>
      <c r="F83" s="876"/>
      <c r="G83" s="8"/>
    </row>
    <row r="84" spans="1:7" s="2" customFormat="1" ht="15">
      <c r="A84" s="7"/>
      <c r="B84" s="900"/>
      <c r="C84" s="567"/>
      <c r="D84" s="567"/>
      <c r="E84" s="873"/>
      <c r="F84" s="876"/>
      <c r="G84" s="8"/>
    </row>
    <row r="85" spans="1:7" s="2" customFormat="1" ht="15">
      <c r="A85" s="5"/>
      <c r="B85" s="900"/>
      <c r="C85" s="567"/>
      <c r="D85" s="567"/>
      <c r="E85" s="873"/>
      <c r="F85" s="876"/>
      <c r="G85" s="8"/>
    </row>
    <row r="86" spans="1:7" s="2" customFormat="1" ht="15">
      <c r="A86" s="5"/>
      <c r="B86" s="900"/>
      <c r="C86" s="567"/>
      <c r="D86" s="567"/>
      <c r="E86" s="873"/>
      <c r="F86" s="876"/>
      <c r="G86" s="8"/>
    </row>
    <row r="87" spans="1:7" s="2" customFormat="1" ht="15">
      <c r="A87" s="5"/>
      <c r="B87" s="900"/>
      <c r="C87" s="567"/>
      <c r="D87" s="567"/>
      <c r="E87" s="873"/>
      <c r="F87" s="876"/>
      <c r="G87" s="8"/>
    </row>
    <row r="88" spans="1:7" s="2" customFormat="1" ht="15">
      <c r="A88" s="5"/>
      <c r="B88" s="900"/>
      <c r="C88" s="567"/>
      <c r="D88" s="567"/>
      <c r="E88" s="873"/>
      <c r="F88" s="876"/>
      <c r="G88" s="8"/>
    </row>
    <row r="89" spans="1:7" s="2" customFormat="1" ht="15">
      <c r="A89" s="5"/>
      <c r="B89" s="900"/>
      <c r="C89" s="567"/>
      <c r="D89" s="567"/>
      <c r="E89" s="873"/>
      <c r="F89" s="876"/>
      <c r="G89" s="8"/>
    </row>
    <row r="90" spans="1:7" s="2" customFormat="1" ht="15">
      <c r="A90" s="5"/>
      <c r="B90" s="900"/>
      <c r="C90" s="567"/>
      <c r="D90" s="567"/>
      <c r="E90" s="873"/>
      <c r="F90" s="876"/>
      <c r="G90" s="8"/>
    </row>
    <row r="91" spans="1:7" s="2" customFormat="1" ht="15">
      <c r="A91" s="5"/>
      <c r="B91" s="900"/>
      <c r="C91" s="567"/>
      <c r="D91" s="567"/>
      <c r="E91" s="873"/>
      <c r="F91" s="876"/>
      <c r="G91" s="8"/>
    </row>
    <row r="92" spans="1:7" s="2" customFormat="1" ht="15">
      <c r="A92" s="5"/>
      <c r="B92" s="900"/>
      <c r="C92" s="567"/>
      <c r="D92" s="567"/>
      <c r="E92" s="873"/>
      <c r="F92" s="876"/>
      <c r="G92" s="8"/>
    </row>
    <row r="93" spans="1:7" s="2" customFormat="1" ht="15">
      <c r="A93" s="5"/>
      <c r="B93" s="900"/>
      <c r="C93" s="567"/>
      <c r="D93" s="567"/>
      <c r="E93" s="873"/>
      <c r="F93" s="876"/>
      <c r="G93" s="8"/>
    </row>
    <row r="94" spans="1:7" s="2" customFormat="1" ht="15">
      <c r="A94" s="5"/>
      <c r="B94" s="900"/>
      <c r="C94" s="567"/>
      <c r="D94" s="567"/>
      <c r="E94" s="873"/>
      <c r="F94" s="876"/>
      <c r="G94" s="8"/>
    </row>
    <row r="95" spans="1:7" s="2" customFormat="1" ht="15">
      <c r="A95" s="5"/>
      <c r="B95" s="900"/>
      <c r="C95" s="567"/>
      <c r="D95" s="567"/>
      <c r="E95" s="873"/>
      <c r="F95" s="876"/>
      <c r="G95" s="8"/>
    </row>
    <row r="96" spans="1:7" s="2" customFormat="1" ht="15">
      <c r="A96" s="5"/>
      <c r="B96" s="900"/>
      <c r="C96" s="567"/>
      <c r="D96" s="567"/>
      <c r="E96" s="873"/>
      <c r="F96" s="876"/>
      <c r="G96" s="8"/>
    </row>
    <row r="97" spans="1:7" s="2" customFormat="1" ht="15">
      <c r="A97" s="5"/>
      <c r="B97" s="900"/>
      <c r="C97" s="567"/>
      <c r="D97" s="567"/>
      <c r="E97" s="873"/>
      <c r="F97" s="876"/>
      <c r="G97" s="8"/>
    </row>
    <row r="98" spans="1:7" s="2" customFormat="1" ht="15">
      <c r="A98" s="5"/>
      <c r="B98" s="900"/>
      <c r="C98" s="567"/>
      <c r="D98" s="567"/>
      <c r="E98" s="873"/>
      <c r="F98" s="876"/>
      <c r="G98" s="8"/>
    </row>
    <row r="99" spans="1:7" s="2" customFormat="1" ht="15">
      <c r="A99" s="5"/>
      <c r="B99" s="900"/>
      <c r="C99" s="567"/>
      <c r="D99" s="567"/>
      <c r="E99" s="873"/>
      <c r="F99" s="876"/>
      <c r="G99" s="8"/>
    </row>
    <row r="100" spans="1:7" s="2" customFormat="1" ht="15">
      <c r="A100" s="5"/>
      <c r="B100" s="900"/>
      <c r="C100" s="567"/>
      <c r="D100" s="567"/>
      <c r="E100" s="873"/>
      <c r="F100" s="876"/>
      <c r="G100" s="8"/>
    </row>
    <row r="101" spans="1:7" s="2" customFormat="1" ht="15">
      <c r="A101" s="5"/>
      <c r="B101" s="900"/>
      <c r="C101" s="567"/>
      <c r="D101" s="567"/>
      <c r="E101" s="873"/>
      <c r="F101" s="876"/>
      <c r="G101" s="8"/>
    </row>
    <row r="102" spans="1:7" s="2" customFormat="1" ht="15">
      <c r="A102" s="5"/>
      <c r="B102" s="900"/>
      <c r="C102" s="567"/>
      <c r="D102" s="567"/>
      <c r="E102" s="873"/>
      <c r="F102" s="876"/>
      <c r="G102" s="8"/>
    </row>
    <row r="103" spans="1:7" s="2" customFormat="1" ht="15">
      <c r="A103" s="5"/>
      <c r="B103" s="900"/>
      <c r="C103" s="567"/>
      <c r="D103" s="567"/>
      <c r="E103" s="873"/>
      <c r="F103" s="876"/>
      <c r="G103" s="8"/>
    </row>
    <row r="104" spans="1:7" s="2" customFormat="1" ht="15">
      <c r="A104" s="5"/>
      <c r="B104" s="900"/>
      <c r="C104" s="567"/>
      <c r="D104" s="567"/>
      <c r="E104" s="873"/>
      <c r="F104" s="876"/>
      <c r="G104" s="8"/>
    </row>
    <row r="105" spans="1:7" s="2" customFormat="1" ht="15">
      <c r="A105" s="5"/>
      <c r="B105" s="900"/>
      <c r="C105" s="567"/>
      <c r="D105" s="567"/>
      <c r="E105" s="873"/>
      <c r="F105" s="876"/>
      <c r="G105" s="8"/>
    </row>
    <row r="106" spans="1:7" s="2" customFormat="1" ht="15">
      <c r="A106" s="5"/>
      <c r="B106" s="900"/>
      <c r="C106" s="567"/>
      <c r="D106" s="567"/>
      <c r="E106" s="873"/>
      <c r="F106" s="876"/>
      <c r="G106" s="8"/>
    </row>
    <row r="107" spans="1:7" s="2" customFormat="1" ht="15">
      <c r="A107" s="5"/>
      <c r="B107" s="900"/>
      <c r="C107" s="567"/>
      <c r="D107" s="567"/>
      <c r="E107" s="873"/>
      <c r="F107" s="876"/>
      <c r="G107" s="8"/>
    </row>
    <row r="108" spans="1:7" s="2" customFormat="1" ht="15">
      <c r="A108" s="5"/>
      <c r="B108" s="900"/>
      <c r="C108" s="567"/>
      <c r="D108" s="567"/>
      <c r="E108" s="873"/>
      <c r="F108" s="876"/>
      <c r="G108" s="8"/>
    </row>
    <row r="109" spans="1:7" s="2" customFormat="1" ht="15">
      <c r="A109" s="5"/>
      <c r="B109" s="900"/>
      <c r="C109" s="567"/>
      <c r="D109" s="567"/>
      <c r="E109" s="873"/>
      <c r="F109" s="876"/>
      <c r="G109" s="8"/>
    </row>
    <row r="110" spans="1:7" s="2" customFormat="1" ht="15">
      <c r="A110" s="5"/>
      <c r="B110" s="900"/>
      <c r="C110" s="567"/>
      <c r="D110" s="567"/>
      <c r="E110" s="873"/>
      <c r="F110" s="876"/>
      <c r="G110" s="8"/>
    </row>
    <row r="111" spans="1:7" s="2" customFormat="1" ht="15">
      <c r="A111" s="5"/>
      <c r="B111" s="900"/>
      <c r="C111" s="567"/>
      <c r="D111" s="567"/>
      <c r="E111" s="873"/>
      <c r="F111" s="876"/>
      <c r="G111" s="8"/>
    </row>
    <row r="112" spans="1:7" s="2" customFormat="1" ht="15">
      <c r="A112" s="5"/>
      <c r="B112" s="901"/>
      <c r="C112" s="7"/>
      <c r="D112" s="7"/>
      <c r="E112" s="873"/>
      <c r="F112" s="876"/>
      <c r="G112" s="8"/>
    </row>
    <row r="113" spans="1:7" s="2" customFormat="1" ht="15">
      <c r="A113" s="5"/>
      <c r="B113" s="901"/>
      <c r="C113" s="7"/>
      <c r="D113" s="7"/>
      <c r="E113" s="873"/>
      <c r="F113" s="876"/>
      <c r="G113" s="8"/>
    </row>
    <row r="114" spans="1:7" s="2" customFormat="1" ht="15">
      <c r="A114" s="5"/>
      <c r="B114" s="900"/>
      <c r="C114" s="567"/>
      <c r="D114" s="567"/>
      <c r="E114" s="873"/>
      <c r="F114" s="876"/>
      <c r="G114" s="8"/>
    </row>
    <row r="115" spans="1:7" s="2" customFormat="1" ht="15">
      <c r="A115" s="5"/>
      <c r="B115" s="900"/>
      <c r="C115" s="567"/>
      <c r="D115" s="567"/>
      <c r="E115" s="873"/>
      <c r="F115" s="876"/>
      <c r="G115" s="8"/>
    </row>
    <row r="116" spans="1:7" s="2" customFormat="1" ht="15">
      <c r="A116" s="5"/>
      <c r="B116" s="900"/>
      <c r="C116" s="567"/>
      <c r="D116" s="567"/>
      <c r="E116" s="873"/>
      <c r="F116" s="876"/>
      <c r="G116" s="8"/>
    </row>
    <row r="117" spans="1:7" s="2" customFormat="1" ht="15">
      <c r="A117" s="5"/>
      <c r="B117" s="900"/>
      <c r="C117" s="567"/>
      <c r="D117" s="567"/>
      <c r="E117" s="873"/>
      <c r="F117" s="876"/>
      <c r="G117" s="8"/>
    </row>
    <row r="118" spans="1:7" s="2" customFormat="1" ht="15">
      <c r="A118" s="5"/>
      <c r="B118" s="900"/>
      <c r="C118" s="567"/>
      <c r="D118" s="567"/>
      <c r="E118" s="873"/>
      <c r="F118" s="876"/>
      <c r="G118" s="8"/>
    </row>
    <row r="119" spans="1:7" s="2" customFormat="1" ht="15">
      <c r="A119" s="5"/>
      <c r="B119" s="900"/>
      <c r="C119" s="567"/>
      <c r="D119" s="567"/>
      <c r="E119" s="873"/>
      <c r="F119" s="876"/>
      <c r="G119" s="8"/>
    </row>
    <row r="120" spans="1:7" s="2" customFormat="1" ht="15">
      <c r="A120" s="5"/>
      <c r="B120" s="900"/>
      <c r="C120" s="567"/>
      <c r="D120" s="567"/>
      <c r="E120" s="873"/>
      <c r="F120" s="876"/>
      <c r="G120" s="8"/>
    </row>
    <row r="121" spans="1:7" s="2" customFormat="1" ht="15">
      <c r="A121" s="5"/>
      <c r="B121" s="901"/>
      <c r="C121" s="7"/>
      <c r="D121" s="7"/>
      <c r="E121" s="873"/>
      <c r="F121" s="876"/>
      <c r="G121" s="8"/>
    </row>
    <row r="122" spans="1:7" s="2" customFormat="1" ht="15">
      <c r="A122" s="5"/>
      <c r="B122" s="901"/>
      <c r="C122" s="7"/>
      <c r="D122" s="7"/>
      <c r="E122" s="873"/>
      <c r="F122" s="876"/>
      <c r="G122" s="8"/>
    </row>
    <row r="123" spans="1:6" s="2" customFormat="1" ht="15">
      <c r="A123" s="5"/>
      <c r="B123" s="901"/>
      <c r="C123" s="7"/>
      <c r="D123" s="7"/>
      <c r="E123" s="873"/>
      <c r="F123" s="876"/>
    </row>
    <row r="124" spans="1:6" s="2" customFormat="1" ht="15">
      <c r="A124" s="5"/>
      <c r="B124" s="901"/>
      <c r="C124" s="7"/>
      <c r="D124" s="7"/>
      <c r="E124" s="873"/>
      <c r="F124" s="877"/>
    </row>
    <row r="125" spans="1:6" s="2" customFormat="1" ht="15">
      <c r="A125" s="5"/>
      <c r="B125" s="901"/>
      <c r="C125" s="7"/>
      <c r="D125" s="7"/>
      <c r="E125" s="873"/>
      <c r="F125" s="877"/>
    </row>
    <row r="126" spans="1:6" s="2" customFormat="1" ht="15">
      <c r="A126" s="5"/>
      <c r="B126" s="901"/>
      <c r="C126" s="7"/>
      <c r="D126" s="7"/>
      <c r="E126" s="873"/>
      <c r="F126" s="877"/>
    </row>
    <row r="127" spans="1:6" s="2" customFormat="1" ht="15">
      <c r="A127" s="5"/>
      <c r="B127" s="901"/>
      <c r="C127" s="7"/>
      <c r="D127" s="7"/>
      <c r="E127" s="873"/>
      <c r="F127" s="877"/>
    </row>
    <row r="128" spans="1:6" s="2" customFormat="1" ht="15">
      <c r="A128" s="5"/>
      <c r="B128" s="901"/>
      <c r="C128" s="7"/>
      <c r="D128" s="7"/>
      <c r="E128" s="873"/>
      <c r="F128" s="877"/>
    </row>
    <row r="129" spans="1:6" s="2" customFormat="1" ht="15">
      <c r="A129" s="5"/>
      <c r="B129" s="901"/>
      <c r="C129" s="7"/>
      <c r="D129" s="7"/>
      <c r="E129" s="873"/>
      <c r="F129" s="877"/>
    </row>
    <row r="130" spans="1:6" s="2" customFormat="1" ht="15">
      <c r="A130" s="5"/>
      <c r="B130" s="901"/>
      <c r="C130" s="7"/>
      <c r="D130" s="7"/>
      <c r="E130" s="873"/>
      <c r="F130" s="877"/>
    </row>
    <row r="131" spans="1:6" s="2" customFormat="1" ht="15">
      <c r="A131" s="5"/>
      <c r="B131" s="901"/>
      <c r="C131" s="7"/>
      <c r="D131" s="7"/>
      <c r="E131" s="873"/>
      <c r="F131" s="877"/>
    </row>
    <row r="132" spans="1:6" s="2" customFormat="1" ht="15">
      <c r="A132" s="5"/>
      <c r="B132" s="901"/>
      <c r="C132" s="7"/>
      <c r="D132" s="7"/>
      <c r="E132" s="873"/>
      <c r="F132" s="877"/>
    </row>
    <row r="133" spans="1:6" s="2" customFormat="1" ht="15">
      <c r="A133" s="5"/>
      <c r="B133" s="901"/>
      <c r="C133" s="7"/>
      <c r="D133" s="7"/>
      <c r="E133" s="873"/>
      <c r="F133" s="877"/>
    </row>
    <row r="134" spans="1:6" s="2" customFormat="1" ht="15">
      <c r="A134" s="5"/>
      <c r="B134" s="901"/>
      <c r="C134" s="7"/>
      <c r="D134" s="7"/>
      <c r="E134" s="873"/>
      <c r="F134" s="877"/>
    </row>
    <row r="135" spans="1:6" s="2" customFormat="1" ht="15">
      <c r="A135" s="5"/>
      <c r="B135" s="901"/>
      <c r="C135" s="7"/>
      <c r="D135" s="7"/>
      <c r="E135" s="873"/>
      <c r="F135" s="877"/>
    </row>
    <row r="136" spans="1:6" s="2" customFormat="1" ht="15">
      <c r="A136" s="5"/>
      <c r="B136" s="901"/>
      <c r="C136" s="7"/>
      <c r="D136" s="7"/>
      <c r="E136" s="873"/>
      <c r="F136" s="877"/>
    </row>
    <row r="137" spans="1:6" s="2" customFormat="1" ht="15">
      <c r="A137" s="5"/>
      <c r="B137" s="901"/>
      <c r="C137" s="7"/>
      <c r="D137" s="7"/>
      <c r="E137" s="873"/>
      <c r="F137" s="877"/>
    </row>
    <row r="138" spans="1:6" s="2" customFormat="1" ht="15">
      <c r="A138" s="5"/>
      <c r="B138" s="901"/>
      <c r="C138" s="7"/>
      <c r="D138" s="7"/>
      <c r="E138" s="873"/>
      <c r="F138" s="877"/>
    </row>
    <row r="139" spans="1:6" s="2" customFormat="1" ht="15">
      <c r="A139" s="5"/>
      <c r="B139" s="901"/>
      <c r="C139" s="7"/>
      <c r="D139" s="7"/>
      <c r="E139" s="873"/>
      <c r="F139" s="877"/>
    </row>
    <row r="140" spans="1:6" s="2" customFormat="1" ht="15">
      <c r="A140" s="5"/>
      <c r="B140" s="901"/>
      <c r="C140" s="7"/>
      <c r="D140" s="7"/>
      <c r="E140" s="873"/>
      <c r="F140" s="877"/>
    </row>
    <row r="141" spans="1:6" s="2" customFormat="1" ht="15">
      <c r="A141" s="5"/>
      <c r="B141" s="901"/>
      <c r="C141" s="7"/>
      <c r="D141" s="7"/>
      <c r="E141" s="873"/>
      <c r="F141" s="877"/>
    </row>
    <row r="142" spans="1:6" s="2" customFormat="1" ht="15">
      <c r="A142" s="5"/>
      <c r="B142" s="901"/>
      <c r="C142" s="7"/>
      <c r="D142" s="7"/>
      <c r="E142" s="873"/>
      <c r="F142" s="877"/>
    </row>
    <row r="143" spans="1:6" s="2" customFormat="1" ht="15">
      <c r="A143" s="5"/>
      <c r="B143" s="901"/>
      <c r="C143" s="7"/>
      <c r="D143" s="7"/>
      <c r="E143" s="873"/>
      <c r="F143" s="877"/>
    </row>
    <row r="144" spans="1:6" s="2" customFormat="1" ht="15">
      <c r="A144" s="5"/>
      <c r="B144" s="901"/>
      <c r="C144" s="7"/>
      <c r="D144" s="7"/>
      <c r="E144" s="873"/>
      <c r="F144" s="877"/>
    </row>
    <row r="145" spans="1:6" s="2" customFormat="1" ht="15">
      <c r="A145" s="5"/>
      <c r="B145" s="901"/>
      <c r="C145" s="7"/>
      <c r="D145" s="7"/>
      <c r="E145" s="873"/>
      <c r="F145" s="877"/>
    </row>
    <row r="146" spans="1:6" s="2" customFormat="1" ht="15">
      <c r="A146" s="5"/>
      <c r="B146" s="901"/>
      <c r="C146" s="7"/>
      <c r="D146" s="7"/>
      <c r="E146" s="873"/>
      <c r="F146" s="877"/>
    </row>
    <row r="147" spans="1:6" s="2" customFormat="1" ht="15">
      <c r="A147" s="5"/>
      <c r="B147" s="901"/>
      <c r="C147" s="7"/>
      <c r="D147" s="7"/>
      <c r="E147" s="873"/>
      <c r="F147" s="877"/>
    </row>
    <row r="148" spans="1:6" s="2" customFormat="1" ht="15">
      <c r="A148" s="5"/>
      <c r="B148" s="901"/>
      <c r="C148" s="7"/>
      <c r="D148" s="7"/>
      <c r="E148" s="873"/>
      <c r="F148" s="877"/>
    </row>
    <row r="149" spans="1:6" s="2" customFormat="1" ht="15">
      <c r="A149" s="5"/>
      <c r="B149" s="901"/>
      <c r="C149" s="7"/>
      <c r="D149" s="7"/>
      <c r="E149" s="873"/>
      <c r="F149" s="877"/>
    </row>
    <row r="150" spans="1:6" s="2" customFormat="1" ht="15">
      <c r="A150" s="5"/>
      <c r="B150" s="901"/>
      <c r="C150" s="7"/>
      <c r="D150" s="7"/>
      <c r="E150" s="873"/>
      <c r="F150" s="877"/>
    </row>
    <row r="151" spans="1:6" s="2" customFormat="1" ht="15">
      <c r="A151" s="5"/>
      <c r="B151" s="901"/>
      <c r="C151" s="7"/>
      <c r="D151" s="7"/>
      <c r="E151" s="873"/>
      <c r="F151" s="877"/>
    </row>
    <row r="152" spans="1:6" s="2" customFormat="1" ht="15">
      <c r="A152" s="5"/>
      <c r="B152" s="901"/>
      <c r="C152" s="7"/>
      <c r="D152" s="7"/>
      <c r="E152" s="873"/>
      <c r="F152" s="877"/>
    </row>
    <row r="153" spans="1:6" s="2" customFormat="1" ht="15">
      <c r="A153" s="5"/>
      <c r="B153" s="901"/>
      <c r="C153" s="7"/>
      <c r="D153" s="7"/>
      <c r="E153" s="873"/>
      <c r="F153" s="877"/>
    </row>
    <row r="154" spans="1:6" s="2" customFormat="1" ht="15">
      <c r="A154" s="5"/>
      <c r="B154" s="901"/>
      <c r="C154" s="7"/>
      <c r="D154" s="7"/>
      <c r="E154" s="873"/>
      <c r="F154" s="877"/>
    </row>
    <row r="155" spans="1:6" s="2" customFormat="1" ht="15">
      <c r="A155" s="5"/>
      <c r="B155" s="901"/>
      <c r="C155" s="7"/>
      <c r="D155" s="7"/>
      <c r="E155" s="873"/>
      <c r="F155" s="877"/>
    </row>
    <row r="156" spans="1:6" s="2" customFormat="1" ht="15">
      <c r="A156" s="5"/>
      <c r="B156" s="901"/>
      <c r="C156" s="7"/>
      <c r="D156" s="7"/>
      <c r="E156" s="873"/>
      <c r="F156" s="877"/>
    </row>
    <row r="157" spans="1:6" s="2" customFormat="1" ht="15">
      <c r="A157" s="5"/>
      <c r="B157" s="901"/>
      <c r="C157" s="7"/>
      <c r="D157" s="7"/>
      <c r="E157" s="873"/>
      <c r="F157" s="877"/>
    </row>
    <row r="158" spans="1:6" s="2" customFormat="1" ht="15">
      <c r="A158" s="5"/>
      <c r="B158" s="901"/>
      <c r="C158" s="7"/>
      <c r="D158" s="7"/>
      <c r="E158" s="873"/>
      <c r="F158" s="877"/>
    </row>
    <row r="159" spans="1:6" s="2" customFormat="1" ht="15">
      <c r="A159" s="5"/>
      <c r="B159" s="901"/>
      <c r="C159" s="7"/>
      <c r="D159" s="7"/>
      <c r="E159" s="873"/>
      <c r="F159" s="877"/>
    </row>
    <row r="160" spans="1:6" s="2" customFormat="1" ht="15">
      <c r="A160" s="5"/>
      <c r="B160" s="901"/>
      <c r="C160" s="7"/>
      <c r="D160" s="7"/>
      <c r="E160" s="873"/>
      <c r="F160" s="877"/>
    </row>
    <row r="161" spans="1:6" s="2" customFormat="1" ht="15">
      <c r="A161" s="5"/>
      <c r="B161" s="901"/>
      <c r="C161" s="7"/>
      <c r="D161" s="7"/>
      <c r="E161" s="873"/>
      <c r="F161" s="877"/>
    </row>
    <row r="162" spans="1:6" s="2" customFormat="1" ht="15">
      <c r="A162" s="5"/>
      <c r="B162" s="901"/>
      <c r="C162" s="7"/>
      <c r="D162" s="7"/>
      <c r="E162" s="873"/>
      <c r="F162" s="877"/>
    </row>
    <row r="163" spans="1:6" s="2" customFormat="1" ht="15">
      <c r="A163" s="5"/>
      <c r="B163" s="901"/>
      <c r="C163" s="7"/>
      <c r="D163" s="7"/>
      <c r="E163" s="873"/>
      <c r="F163" s="877"/>
    </row>
    <row r="164" spans="1:6" s="2" customFormat="1" ht="15">
      <c r="A164" s="5"/>
      <c r="B164" s="901"/>
      <c r="C164" s="7"/>
      <c r="D164" s="7"/>
      <c r="E164" s="873"/>
      <c r="F164" s="877"/>
    </row>
    <row r="165" spans="1:6" s="2" customFormat="1" ht="15">
      <c r="A165" s="5"/>
      <c r="B165" s="901"/>
      <c r="C165" s="7"/>
      <c r="D165" s="7"/>
      <c r="E165" s="873"/>
      <c r="F165" s="877"/>
    </row>
    <row r="166" spans="1:6" s="2" customFormat="1" ht="15">
      <c r="A166" s="5"/>
      <c r="B166" s="901"/>
      <c r="C166" s="7"/>
      <c r="D166" s="7"/>
      <c r="E166" s="873"/>
      <c r="F166" s="877"/>
    </row>
    <row r="167" spans="1:6" s="2" customFormat="1" ht="15">
      <c r="A167" s="5"/>
      <c r="B167" s="901"/>
      <c r="C167" s="7"/>
      <c r="D167" s="7"/>
      <c r="E167" s="873"/>
      <c r="F167" s="877"/>
    </row>
    <row r="168" spans="1:6" s="2" customFormat="1" ht="15.75">
      <c r="A168" s="874"/>
      <c r="B168" s="902"/>
      <c r="C168" s="878"/>
      <c r="D168" s="878"/>
      <c r="E168" s="873"/>
      <c r="F168" s="879"/>
    </row>
    <row r="169" spans="1:6" s="2" customFormat="1" ht="15">
      <c r="A169" s="5"/>
      <c r="B169" s="895"/>
      <c r="C169" s="5"/>
      <c r="D169" s="5"/>
      <c r="E169" s="873"/>
      <c r="F169" s="877"/>
    </row>
    <row r="170" spans="1:6" s="2" customFormat="1" ht="15">
      <c r="A170" s="7"/>
      <c r="B170" s="901"/>
      <c r="C170" s="7"/>
      <c r="D170" s="7"/>
      <c r="E170" s="873"/>
      <c r="F170" s="877"/>
    </row>
    <row r="171" spans="1:6" s="2" customFormat="1" ht="15">
      <c r="A171" s="5"/>
      <c r="B171" s="895"/>
      <c r="C171" s="5"/>
      <c r="D171" s="5"/>
      <c r="E171" s="873"/>
      <c r="F171" s="877"/>
    </row>
    <row r="172" spans="1:6" s="2" customFormat="1" ht="16.5">
      <c r="A172" s="880"/>
      <c r="B172" s="897"/>
      <c r="C172" s="872"/>
      <c r="D172" s="872"/>
      <c r="E172" s="873"/>
      <c r="F172" s="877"/>
    </row>
    <row r="173" spans="1:6" s="2" customFormat="1" ht="16.5">
      <c r="A173" s="880"/>
      <c r="B173" s="897"/>
      <c r="C173" s="872"/>
      <c r="D173" s="872"/>
      <c r="E173" s="873"/>
      <c r="F173" s="877"/>
    </row>
    <row r="174" spans="1:6" s="2" customFormat="1" ht="15">
      <c r="A174" s="756"/>
      <c r="B174" s="896"/>
      <c r="C174" s="756"/>
      <c r="D174" s="756"/>
      <c r="E174" s="873"/>
      <c r="F174" s="877"/>
    </row>
    <row r="175" spans="1:6" s="2" customFormat="1" ht="15">
      <c r="A175" s="756"/>
      <c r="B175" s="896"/>
      <c r="C175" s="756"/>
      <c r="D175" s="756"/>
      <c r="E175" s="873"/>
      <c r="F175" s="877"/>
    </row>
    <row r="176" spans="1:6" ht="15">
      <c r="A176" s="5"/>
      <c r="B176" s="895"/>
      <c r="C176" s="5"/>
      <c r="D176" s="5"/>
      <c r="E176" s="873"/>
      <c r="F176" s="881"/>
    </row>
    <row r="177" spans="1:6" ht="15">
      <c r="A177" s="5"/>
      <c r="B177" s="895"/>
      <c r="C177" s="5"/>
      <c r="D177" s="5"/>
      <c r="E177" s="873"/>
      <c r="F177" s="881"/>
    </row>
    <row r="178" spans="1:6" s="2" customFormat="1" ht="15">
      <c r="A178" s="756"/>
      <c r="B178" s="896"/>
      <c r="C178" s="756"/>
      <c r="D178" s="756"/>
      <c r="E178" s="873"/>
      <c r="F178" s="877"/>
    </row>
    <row r="179" spans="1:6" s="2" customFormat="1" ht="15">
      <c r="A179" s="756"/>
      <c r="B179" s="903"/>
      <c r="C179" s="6"/>
      <c r="D179" s="6"/>
      <c r="E179" s="873"/>
      <c r="F179" s="877"/>
    </row>
    <row r="180" spans="1:6" s="2" customFormat="1" ht="15">
      <c r="A180" s="756"/>
      <c r="B180" s="903"/>
      <c r="C180" s="6"/>
      <c r="D180" s="6"/>
      <c r="E180" s="873"/>
      <c r="F180" s="877"/>
    </row>
    <row r="181" spans="1:6" ht="18">
      <c r="A181" s="878"/>
      <c r="B181" s="904"/>
      <c r="C181" s="882"/>
      <c r="D181" s="882"/>
      <c r="E181" s="873"/>
      <c r="F181" s="883"/>
    </row>
    <row r="182" ht="12.75">
      <c r="F182" s="883"/>
    </row>
    <row r="183" ht="12.75">
      <c r="F183" s="883"/>
    </row>
    <row r="184" ht="12.75">
      <c r="F184" s="883"/>
    </row>
    <row r="185" ht="12.75">
      <c r="F185" s="883"/>
    </row>
    <row r="186" ht="12.75">
      <c r="F186" s="883"/>
    </row>
    <row r="187" ht="12.75">
      <c r="F187" s="883"/>
    </row>
    <row r="188" ht="12.75">
      <c r="F188" s="883"/>
    </row>
    <row r="189" ht="12.75">
      <c r="F189" s="883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7.00390625" style="0" customWidth="1"/>
    <col min="5" max="5" width="9.25390625" style="0" customWidth="1"/>
  </cols>
  <sheetData>
    <row r="1" spans="1:3" ht="12.75">
      <c r="A1" s="1007" t="s">
        <v>442</v>
      </c>
      <c r="B1" s="1008"/>
      <c r="C1" s="1008"/>
    </row>
    <row r="2" spans="1:7" ht="12.75">
      <c r="A2" s="1003" t="s">
        <v>362</v>
      </c>
      <c r="B2" s="1003"/>
      <c r="C2" s="1003"/>
      <c r="D2" s="73"/>
      <c r="E2" s="73"/>
      <c r="F2" s="3"/>
      <c r="G2" s="3"/>
    </row>
    <row r="3" spans="1:3" ht="12.75">
      <c r="A3" s="1"/>
      <c r="B3" s="1001" t="s">
        <v>190</v>
      </c>
      <c r="C3" s="1001"/>
    </row>
    <row r="4" spans="1:3" ht="12.75">
      <c r="A4" s="1001" t="s">
        <v>291</v>
      </c>
      <c r="B4" s="1001"/>
      <c r="C4" s="1001"/>
    </row>
    <row r="5" spans="1:3" ht="12.75" hidden="1">
      <c r="A5" s="1001"/>
      <c r="B5" s="1005"/>
      <c r="C5" s="1005"/>
    </row>
    <row r="6" spans="1:3" ht="12.75" hidden="1">
      <c r="A6" s="1001" t="s">
        <v>189</v>
      </c>
      <c r="B6" s="1005"/>
      <c r="C6" s="1005"/>
    </row>
    <row r="7" spans="1:3" ht="12.75">
      <c r="A7" s="1"/>
      <c r="B7" s="1001" t="s">
        <v>308</v>
      </c>
      <c r="C7" s="1001"/>
    </row>
    <row r="8" spans="2:3" ht="12.75">
      <c r="B8" s="1003" t="s">
        <v>189</v>
      </c>
      <c r="C8" s="1004"/>
    </row>
    <row r="9" spans="2:5" ht="12.75">
      <c r="B9" s="1001" t="s">
        <v>595</v>
      </c>
      <c r="C9" s="1003"/>
      <c r="D9" s="13"/>
      <c r="E9" s="13"/>
    </row>
    <row r="10" spans="2:3" ht="12.75">
      <c r="B10" s="292"/>
      <c r="C10" s="12"/>
    </row>
    <row r="11" spans="2:3" ht="0.75" customHeight="1">
      <c r="B11" s="1003"/>
      <c r="C11" s="1003"/>
    </row>
    <row r="12" spans="1:3" ht="15.75">
      <c r="A12" s="1006" t="s">
        <v>441</v>
      </c>
      <c r="B12" s="1006"/>
      <c r="C12" s="1006"/>
    </row>
    <row r="13" spans="1:3" ht="15.75">
      <c r="A13" s="1006" t="s">
        <v>488</v>
      </c>
      <c r="B13" s="1006"/>
      <c r="C13" s="1006"/>
    </row>
    <row r="14" spans="1:3" ht="6" customHeight="1" thickBot="1">
      <c r="A14" s="799"/>
      <c r="B14" s="799"/>
      <c r="C14" s="799"/>
    </row>
    <row r="15" ht="13.5" hidden="1" thickBot="1"/>
    <row r="16" spans="1:3" ht="12.75">
      <c r="A16" s="798" t="s">
        <v>395</v>
      </c>
      <c r="B16" s="797" t="s">
        <v>440</v>
      </c>
      <c r="C16" s="796" t="s">
        <v>394</v>
      </c>
    </row>
    <row r="17" spans="1:3" ht="13.5" thickBot="1">
      <c r="A17" s="795" t="s">
        <v>393</v>
      </c>
      <c r="B17" s="794"/>
      <c r="C17" s="793" t="s">
        <v>489</v>
      </c>
    </row>
    <row r="18" spans="1:3" ht="15.75">
      <c r="A18" s="792" t="s">
        <v>439</v>
      </c>
      <c r="B18" s="791" t="s">
        <v>438</v>
      </c>
      <c r="C18" s="790">
        <f>C19+C21+C22+C26+C28+C31</f>
        <v>5086.7</v>
      </c>
    </row>
    <row r="19" spans="1:3" ht="12.75">
      <c r="A19" s="786" t="s">
        <v>437</v>
      </c>
      <c r="B19" s="780" t="s">
        <v>436</v>
      </c>
      <c r="C19" s="785">
        <f>C20</f>
        <v>369.7</v>
      </c>
    </row>
    <row r="20" spans="1:3" ht="12.75">
      <c r="A20" s="778" t="s">
        <v>435</v>
      </c>
      <c r="B20" s="777" t="s">
        <v>434</v>
      </c>
      <c r="C20" s="776">
        <v>369.7</v>
      </c>
    </row>
    <row r="21" spans="1:3" ht="25.5">
      <c r="A21" s="778" t="s">
        <v>433</v>
      </c>
      <c r="B21" s="777" t="s">
        <v>432</v>
      </c>
      <c r="C21" s="776">
        <v>1838.9</v>
      </c>
    </row>
    <row r="22" spans="1:3" ht="12.75">
      <c r="A22" s="786" t="s">
        <v>431</v>
      </c>
      <c r="B22" s="780" t="s">
        <v>430</v>
      </c>
      <c r="C22" s="785">
        <f>C23+C25</f>
        <v>1218.5</v>
      </c>
    </row>
    <row r="23" spans="1:3" ht="38.25">
      <c r="A23" s="778" t="s">
        <v>429</v>
      </c>
      <c r="B23" s="777" t="s">
        <v>428</v>
      </c>
      <c r="C23" s="776">
        <v>59.3</v>
      </c>
    </row>
    <row r="24" spans="1:3" ht="12.75" hidden="1">
      <c r="A24" s="778" t="s">
        <v>426</v>
      </c>
      <c r="B24" s="777" t="s">
        <v>427</v>
      </c>
      <c r="C24" s="776"/>
    </row>
    <row r="25" spans="1:5" s="787" customFormat="1" ht="12.75">
      <c r="A25" s="778" t="s">
        <v>426</v>
      </c>
      <c r="B25" s="777" t="s">
        <v>425</v>
      </c>
      <c r="C25" s="789">
        <v>1159.2</v>
      </c>
      <c r="E25" s="788"/>
    </row>
    <row r="26" spans="1:3" ht="12.75">
      <c r="A26" s="786" t="s">
        <v>424</v>
      </c>
      <c r="B26" s="780" t="s">
        <v>423</v>
      </c>
      <c r="C26" s="785">
        <f>C27</f>
        <v>5</v>
      </c>
    </row>
    <row r="27" spans="1:7" ht="51">
      <c r="A27" s="778" t="s">
        <v>422</v>
      </c>
      <c r="B27" s="777" t="s">
        <v>421</v>
      </c>
      <c r="C27" s="776">
        <v>5</v>
      </c>
      <c r="G27" s="721"/>
    </row>
    <row r="28" spans="1:3" ht="25.5">
      <c r="A28" s="786" t="s">
        <v>420</v>
      </c>
      <c r="B28" s="780" t="s">
        <v>419</v>
      </c>
      <c r="C28" s="785">
        <f>C29+C30</f>
        <v>151.5</v>
      </c>
    </row>
    <row r="29" spans="1:3" ht="38.25">
      <c r="A29" s="778" t="s">
        <v>418</v>
      </c>
      <c r="B29" s="777" t="s">
        <v>417</v>
      </c>
      <c r="C29" s="776">
        <v>21.5</v>
      </c>
    </row>
    <row r="30" spans="1:3" ht="77.25" customHeight="1">
      <c r="A30" s="778" t="s">
        <v>416</v>
      </c>
      <c r="B30" s="784" t="s">
        <v>415</v>
      </c>
      <c r="C30" s="776">
        <v>130</v>
      </c>
    </row>
    <row r="31" spans="1:3" ht="15.75" customHeight="1">
      <c r="A31" s="778" t="s">
        <v>443</v>
      </c>
      <c r="B31" s="804" t="s">
        <v>444</v>
      </c>
      <c r="C31" s="776">
        <f>C32</f>
        <v>1503.1</v>
      </c>
    </row>
    <row r="32" spans="1:3" ht="69.75" customHeight="1">
      <c r="A32" s="778" t="s">
        <v>481</v>
      </c>
      <c r="B32" s="805" t="s">
        <v>482</v>
      </c>
      <c r="C32" s="776">
        <v>1503.1</v>
      </c>
    </row>
    <row r="33" spans="1:3" ht="15" customHeight="1">
      <c r="A33" s="783" t="s">
        <v>414</v>
      </c>
      <c r="B33" s="782" t="s">
        <v>413</v>
      </c>
      <c r="C33" s="779">
        <f>C35+C36+C40</f>
        <v>3433.8999999999996</v>
      </c>
    </row>
    <row r="34" spans="1:3" ht="27" customHeight="1">
      <c r="A34" s="781" t="s">
        <v>412</v>
      </c>
      <c r="B34" s="780" t="s">
        <v>411</v>
      </c>
      <c r="C34" s="779">
        <f>C35+C36</f>
        <v>3209.7</v>
      </c>
    </row>
    <row r="35" spans="1:3" ht="25.5">
      <c r="A35" s="778" t="s">
        <v>409</v>
      </c>
      <c r="B35" s="777" t="s">
        <v>410</v>
      </c>
      <c r="C35" s="776">
        <v>1195.9</v>
      </c>
    </row>
    <row r="36" spans="1:3" ht="25.5">
      <c r="A36" s="778" t="s">
        <v>409</v>
      </c>
      <c r="B36" s="777" t="s">
        <v>408</v>
      </c>
      <c r="C36" s="776">
        <v>2013.8</v>
      </c>
    </row>
    <row r="37" spans="1:3" ht="27.75" customHeight="1">
      <c r="A37" s="771" t="s">
        <v>407</v>
      </c>
      <c r="B37" s="777" t="s">
        <v>406</v>
      </c>
      <c r="C37" s="776"/>
    </row>
    <row r="38" spans="1:6" ht="64.5" customHeight="1">
      <c r="A38" s="771" t="s">
        <v>405</v>
      </c>
      <c r="B38" s="777" t="s">
        <v>404</v>
      </c>
      <c r="C38" s="776"/>
      <c r="F38" s="721"/>
    </row>
    <row r="39" spans="1:3" ht="27" customHeight="1">
      <c r="A39" s="778" t="s">
        <v>403</v>
      </c>
      <c r="B39" s="777" t="s">
        <v>402</v>
      </c>
      <c r="C39" s="776"/>
    </row>
    <row r="40" spans="1:3" ht="12.75" customHeight="1">
      <c r="A40" s="771" t="s">
        <v>401</v>
      </c>
      <c r="B40" s="775" t="s">
        <v>400</v>
      </c>
      <c r="C40" s="774">
        <v>224.2</v>
      </c>
    </row>
    <row r="41" spans="1:3" ht="39.75" customHeight="1">
      <c r="A41" s="773" t="s">
        <v>399</v>
      </c>
      <c r="B41" s="768" t="s">
        <v>398</v>
      </c>
      <c r="C41" s="772"/>
    </row>
    <row r="42" spans="1:3" ht="26.25" customHeight="1">
      <c r="A42" s="771" t="s">
        <v>397</v>
      </c>
      <c r="B42" s="768" t="s">
        <v>396</v>
      </c>
      <c r="C42" s="772"/>
    </row>
    <row r="43" spans="1:3" ht="39.75" customHeight="1" hidden="1">
      <c r="A43" s="771"/>
      <c r="B43" s="768"/>
      <c r="C43" s="770"/>
    </row>
    <row r="44" spans="1:5" ht="39.75" customHeight="1" hidden="1">
      <c r="A44" s="769"/>
      <c r="B44" s="768"/>
      <c r="C44" s="767">
        <v>0</v>
      </c>
      <c r="E44" s="147"/>
    </row>
    <row r="45" spans="1:3" ht="15" customHeight="1" thickBot="1">
      <c r="A45" s="766"/>
      <c r="B45" s="765" t="s">
        <v>214</v>
      </c>
      <c r="C45" s="803">
        <f>C33+C18</f>
        <v>8520.599999999999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6">
      <selection activeCell="C3" sqref="C3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92" t="s">
        <v>550</v>
      </c>
    </row>
    <row r="2" spans="3:9" ht="12.75">
      <c r="C2" s="292" t="s">
        <v>189</v>
      </c>
      <c r="D2" s="73"/>
      <c r="E2" s="73"/>
      <c r="F2" s="73"/>
      <c r="G2" s="73"/>
      <c r="H2" s="3"/>
      <c r="I2" s="3"/>
    </row>
    <row r="3" ht="12.75">
      <c r="C3" s="1" t="s">
        <v>587</v>
      </c>
    </row>
    <row r="4" ht="12.75">
      <c r="C4" s="787"/>
    </row>
    <row r="5" spans="2:3" ht="12" customHeight="1">
      <c r="B5" s="10"/>
      <c r="C5" s="10"/>
    </row>
    <row r="6" spans="2:3" ht="15">
      <c r="B6" s="1009" t="s">
        <v>551</v>
      </c>
      <c r="C6" s="1009"/>
    </row>
    <row r="7" spans="2:3" ht="15">
      <c r="B7" s="1010" t="s">
        <v>552</v>
      </c>
      <c r="C7" s="1010"/>
    </row>
    <row r="8" spans="2:3" ht="15">
      <c r="B8" s="1010" t="s">
        <v>586</v>
      </c>
      <c r="C8" s="1010"/>
    </row>
    <row r="9" spans="3:10" ht="13.5" customHeight="1">
      <c r="C9" s="2"/>
      <c r="D9" s="10"/>
      <c r="E9" s="10"/>
      <c r="F9" s="2"/>
      <c r="G9" s="2"/>
      <c r="H9" s="2"/>
      <c r="I9" s="2"/>
      <c r="J9" s="2"/>
    </row>
    <row r="10" spans="1:10" ht="12" customHeight="1">
      <c r="A10" s="5"/>
      <c r="B10" s="5"/>
      <c r="C10" s="806"/>
      <c r="D10" s="10"/>
      <c r="E10" s="10"/>
      <c r="F10" s="2"/>
      <c r="G10" s="2"/>
      <c r="H10" s="2"/>
      <c r="I10" s="2"/>
      <c r="J10" s="2"/>
    </row>
    <row r="11" spans="1:10" ht="12.75" customHeight="1">
      <c r="A11" s="807"/>
      <c r="B11" s="807"/>
      <c r="C11" s="807"/>
      <c r="D11" s="10"/>
      <c r="E11" s="10"/>
      <c r="F11" s="2"/>
      <c r="G11" s="2"/>
      <c r="H11" s="2"/>
      <c r="I11" s="2"/>
      <c r="J11" s="2"/>
    </row>
    <row r="12" spans="1:3" ht="12.75" customHeight="1">
      <c r="A12" s="808" t="s">
        <v>553</v>
      </c>
      <c r="B12" s="808" t="s">
        <v>554</v>
      </c>
      <c r="C12" s="808" t="s">
        <v>555</v>
      </c>
    </row>
    <row r="13" spans="1:3" ht="28.5">
      <c r="A13" s="808">
        <v>841</v>
      </c>
      <c r="B13" s="808"/>
      <c r="C13" s="808" t="s">
        <v>64</v>
      </c>
    </row>
    <row r="14" spans="1:3" ht="0.75" customHeight="1">
      <c r="A14" s="809">
        <v>841</v>
      </c>
      <c r="B14" s="809" t="s">
        <v>556</v>
      </c>
      <c r="C14" s="810" t="s">
        <v>421</v>
      </c>
    </row>
    <row r="15" spans="1:3" s="5" customFormat="1" ht="94.5">
      <c r="A15" s="809">
        <v>841</v>
      </c>
      <c r="B15" s="809" t="s">
        <v>422</v>
      </c>
      <c r="C15" s="811" t="s">
        <v>421</v>
      </c>
    </row>
    <row r="16" spans="1:3" ht="34.5" customHeight="1">
      <c r="A16" s="812">
        <v>841</v>
      </c>
      <c r="B16" s="812" t="s">
        <v>418</v>
      </c>
      <c r="C16" s="813" t="s">
        <v>557</v>
      </c>
    </row>
    <row r="17" spans="1:3" ht="84" customHeight="1">
      <c r="A17" s="812">
        <v>841</v>
      </c>
      <c r="B17" s="812" t="s">
        <v>558</v>
      </c>
      <c r="C17" s="813" t="s">
        <v>559</v>
      </c>
    </row>
    <row r="18" spans="1:3" ht="59.25" customHeight="1">
      <c r="A18" s="812">
        <v>841</v>
      </c>
      <c r="B18" s="812" t="s">
        <v>560</v>
      </c>
      <c r="C18" s="814" t="s">
        <v>561</v>
      </c>
    </row>
    <row r="19" spans="1:3" ht="42.75" customHeight="1">
      <c r="A19" s="815">
        <v>841</v>
      </c>
      <c r="B19" s="815" t="s">
        <v>562</v>
      </c>
      <c r="C19" s="814" t="s">
        <v>563</v>
      </c>
    </row>
    <row r="20" spans="1:3" ht="62.25" customHeight="1">
      <c r="A20" s="815">
        <v>841</v>
      </c>
      <c r="B20" s="815" t="s">
        <v>564</v>
      </c>
      <c r="C20" s="814" t="s">
        <v>592</v>
      </c>
    </row>
    <row r="21" spans="1:3" ht="15.75" customHeight="1" hidden="1">
      <c r="A21" s="815">
        <v>841</v>
      </c>
      <c r="B21" s="815" t="s">
        <v>564</v>
      </c>
      <c r="C21" s="814" t="s">
        <v>565</v>
      </c>
    </row>
    <row r="22" spans="1:3" ht="30.75" customHeight="1">
      <c r="A22" s="815">
        <v>841</v>
      </c>
      <c r="B22" s="815" t="s">
        <v>566</v>
      </c>
      <c r="C22" s="814" t="s">
        <v>567</v>
      </c>
    </row>
    <row r="23" spans="1:3" ht="38.25" customHeight="1">
      <c r="A23" s="815">
        <v>841</v>
      </c>
      <c r="B23" s="815" t="s">
        <v>568</v>
      </c>
      <c r="C23" s="814" t="s">
        <v>569</v>
      </c>
    </row>
    <row r="24" spans="1:3" ht="15.75" customHeight="1" hidden="1">
      <c r="A24" s="815">
        <v>841</v>
      </c>
      <c r="B24" s="815" t="s">
        <v>570</v>
      </c>
      <c r="C24" s="814" t="s">
        <v>571</v>
      </c>
    </row>
    <row r="25" spans="1:3" ht="60.75" customHeight="1">
      <c r="A25" s="815">
        <v>841</v>
      </c>
      <c r="B25" s="815" t="s">
        <v>593</v>
      </c>
      <c r="C25" s="814" t="s">
        <v>594</v>
      </c>
    </row>
    <row r="26" spans="1:3" ht="53.25" customHeight="1">
      <c r="A26" s="815">
        <v>841</v>
      </c>
      <c r="B26" s="815" t="s">
        <v>409</v>
      </c>
      <c r="C26" s="814" t="s">
        <v>572</v>
      </c>
    </row>
    <row r="27" spans="1:3" ht="50.25" customHeight="1">
      <c r="A27" s="812">
        <v>841</v>
      </c>
      <c r="B27" s="812" t="s">
        <v>573</v>
      </c>
      <c r="C27" s="813" t="s">
        <v>574</v>
      </c>
    </row>
    <row r="28" spans="1:3" ht="35.25" customHeight="1">
      <c r="A28" s="812">
        <v>841</v>
      </c>
      <c r="B28" s="812" t="s">
        <v>588</v>
      </c>
      <c r="C28" s="814" t="s">
        <v>575</v>
      </c>
    </row>
    <row r="29" spans="1:3" ht="93" customHeight="1">
      <c r="A29" s="812">
        <v>841</v>
      </c>
      <c r="B29" s="812" t="s">
        <v>405</v>
      </c>
      <c r="C29" s="816" t="s">
        <v>404</v>
      </c>
    </row>
    <row r="30" spans="1:3" ht="42" customHeight="1">
      <c r="A30" s="809">
        <v>841</v>
      </c>
      <c r="B30" s="809" t="s">
        <v>576</v>
      </c>
      <c r="C30" s="811" t="s">
        <v>400</v>
      </c>
    </row>
    <row r="31" spans="1:3" ht="50.25" customHeight="1">
      <c r="A31" s="809">
        <v>841</v>
      </c>
      <c r="B31" s="809" t="s">
        <v>577</v>
      </c>
      <c r="C31" s="811" t="s">
        <v>578</v>
      </c>
    </row>
    <row r="32" spans="1:3" ht="50.25" customHeight="1">
      <c r="A32" s="809">
        <v>841</v>
      </c>
      <c r="B32" s="809" t="s">
        <v>579</v>
      </c>
      <c r="C32" s="811" t="s">
        <v>580</v>
      </c>
    </row>
    <row r="33" spans="1:3" ht="68.25" customHeight="1">
      <c r="A33" s="809">
        <v>841</v>
      </c>
      <c r="B33" s="809" t="s">
        <v>581</v>
      </c>
      <c r="C33" s="817" t="s">
        <v>582</v>
      </c>
    </row>
    <row r="34" spans="1:3" ht="31.5">
      <c r="A34" s="818">
        <v>841</v>
      </c>
      <c r="B34" s="818" t="s">
        <v>583</v>
      </c>
      <c r="C34" s="817" t="s">
        <v>584</v>
      </c>
    </row>
    <row r="35" spans="1:3" ht="54" customHeight="1">
      <c r="A35" s="819">
        <v>841</v>
      </c>
      <c r="B35" s="819" t="s">
        <v>589</v>
      </c>
      <c r="C35" s="821" t="s">
        <v>585</v>
      </c>
    </row>
    <row r="36" spans="1:4" ht="71.25" customHeight="1">
      <c r="A36" s="819">
        <v>841</v>
      </c>
      <c r="B36" s="819" t="s">
        <v>590</v>
      </c>
      <c r="C36" s="811" t="s">
        <v>591</v>
      </c>
      <c r="D36" s="148"/>
    </row>
    <row r="37" spans="1:3" ht="15.75" hidden="1">
      <c r="A37" s="819"/>
      <c r="B37" s="820"/>
      <c r="C37" s="822"/>
    </row>
    <row r="38" spans="1:3" ht="15.75" hidden="1">
      <c r="A38" s="819"/>
      <c r="B38" s="820"/>
      <c r="C38" s="822"/>
    </row>
    <row r="39" spans="1:3" ht="15.75" hidden="1">
      <c r="A39" s="819"/>
      <c r="B39" s="820"/>
      <c r="C39" s="822"/>
    </row>
  </sheetData>
  <sheetProtection/>
  <mergeCells count="3">
    <mergeCell ref="B6:C6"/>
    <mergeCell ref="B7:C7"/>
    <mergeCell ref="B8:C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9.125" style="823" customWidth="1"/>
    <col min="2" max="2" width="28.75390625" style="847" customWidth="1"/>
    <col min="3" max="3" width="55.125" style="823" customWidth="1"/>
    <col min="4" max="4" width="42.75390625" style="823" customWidth="1"/>
    <col min="5" max="16384" width="9.125" style="823" customWidth="1"/>
  </cols>
  <sheetData>
    <row r="1" spans="2:3" ht="18.75">
      <c r="B1" s="1011"/>
      <c r="C1" s="824" t="s">
        <v>445</v>
      </c>
    </row>
    <row r="2" spans="2:9" ht="18.75">
      <c r="B2" s="1011"/>
      <c r="C2" s="825" t="s">
        <v>309</v>
      </c>
      <c r="D2" s="12"/>
      <c r="E2" s="12"/>
      <c r="F2" s="12"/>
      <c r="G2" s="12"/>
      <c r="H2" s="1"/>
      <c r="I2" s="1"/>
    </row>
    <row r="3" spans="2:3" ht="18.75">
      <c r="B3" s="1011"/>
      <c r="C3" s="824" t="s">
        <v>190</v>
      </c>
    </row>
    <row r="4" spans="2:3" ht="18.75">
      <c r="B4" s="1011"/>
      <c r="C4" s="824" t="s">
        <v>291</v>
      </c>
    </row>
    <row r="5" spans="2:3" ht="18.75">
      <c r="B5" s="1011"/>
      <c r="C5" s="824" t="s">
        <v>308</v>
      </c>
    </row>
    <row r="6" spans="2:3" ht="15" customHeight="1">
      <c r="B6" s="826"/>
      <c r="C6" s="827" t="s">
        <v>189</v>
      </c>
    </row>
    <row r="7" spans="2:3" ht="14.25" customHeight="1">
      <c r="B7" s="828"/>
      <c r="C7" s="827" t="s">
        <v>596</v>
      </c>
    </row>
    <row r="8" ht="18.75">
      <c r="B8" s="828"/>
    </row>
    <row r="9" spans="1:4" ht="18.75" customHeight="1">
      <c r="A9" s="1012" t="s">
        <v>446</v>
      </c>
      <c r="B9" s="1012"/>
      <c r="C9" s="1012"/>
      <c r="D9" s="830"/>
    </row>
    <row r="10" spans="1:4" ht="18.75" customHeight="1">
      <c r="A10" s="1012" t="s">
        <v>447</v>
      </c>
      <c r="B10" s="1012"/>
      <c r="C10" s="1012"/>
      <c r="D10" s="830"/>
    </row>
    <row r="11" spans="1:4" ht="18.75" customHeight="1">
      <c r="A11" s="1012" t="s">
        <v>478</v>
      </c>
      <c r="B11" s="1012"/>
      <c r="C11" s="1012"/>
      <c r="D11" s="830"/>
    </row>
    <row r="12" spans="1:4" ht="18.75">
      <c r="A12" s="1012" t="s">
        <v>448</v>
      </c>
      <c r="B12" s="1012"/>
      <c r="C12" s="1012"/>
      <c r="D12" s="831"/>
    </row>
    <row r="13" ht="19.5" thickBot="1">
      <c r="B13" s="829"/>
    </row>
    <row r="14" spans="1:3" ht="31.5" customHeight="1" thickBot="1">
      <c r="A14" s="832" t="s">
        <v>449</v>
      </c>
      <c r="B14" s="833"/>
      <c r="C14" s="1013" t="s">
        <v>450</v>
      </c>
    </row>
    <row r="15" spans="1:3" ht="79.5" thickBot="1">
      <c r="A15" s="834" t="s">
        <v>451</v>
      </c>
      <c r="B15" s="835" t="s">
        <v>452</v>
      </c>
      <c r="C15" s="1014"/>
    </row>
    <row r="16" spans="1:3" ht="13.5" customHeight="1" thickBot="1">
      <c r="A16" s="835">
        <v>1</v>
      </c>
      <c r="B16" s="836">
        <v>2</v>
      </c>
      <c r="C16" s="837">
        <v>3</v>
      </c>
    </row>
    <row r="17" spans="1:3" ht="41.25" customHeight="1">
      <c r="A17" s="838" t="s">
        <v>65</v>
      </c>
      <c r="B17" s="839"/>
      <c r="C17" s="840" t="s">
        <v>453</v>
      </c>
    </row>
    <row r="18" spans="1:3" ht="50.25" customHeight="1">
      <c r="A18" s="841" t="s">
        <v>65</v>
      </c>
      <c r="B18" s="842" t="s">
        <v>454</v>
      </c>
      <c r="C18" s="843" t="s">
        <v>455</v>
      </c>
    </row>
    <row r="19" spans="1:3" ht="49.5" customHeight="1">
      <c r="A19" s="841" t="s">
        <v>65</v>
      </c>
      <c r="B19" s="842" t="s">
        <v>456</v>
      </c>
      <c r="C19" s="843" t="s">
        <v>457</v>
      </c>
    </row>
    <row r="20" spans="1:3" ht="47.25">
      <c r="A20" s="841" t="s">
        <v>65</v>
      </c>
      <c r="B20" s="842" t="s">
        <v>458</v>
      </c>
      <c r="C20" s="843" t="s">
        <v>459</v>
      </c>
    </row>
    <row r="21" spans="1:3" ht="63">
      <c r="A21" s="841" t="s">
        <v>65</v>
      </c>
      <c r="B21" s="842" t="s">
        <v>460</v>
      </c>
      <c r="C21" s="843" t="s">
        <v>461</v>
      </c>
    </row>
    <row r="22" spans="1:3" ht="31.5">
      <c r="A22" s="841" t="s">
        <v>65</v>
      </c>
      <c r="B22" s="842" t="s">
        <v>462</v>
      </c>
      <c r="C22" s="843" t="s">
        <v>463</v>
      </c>
    </row>
    <row r="23" spans="1:3" ht="32.25" thickBot="1">
      <c r="A23" s="844" t="s">
        <v>65</v>
      </c>
      <c r="B23" s="845" t="s">
        <v>464</v>
      </c>
      <c r="C23" s="846" t="s">
        <v>465</v>
      </c>
    </row>
    <row r="24" ht="18.75">
      <c r="B24" s="828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5">
      <selection activeCell="D19" sqref="D1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001" t="s">
        <v>483</v>
      </c>
      <c r="B1" s="1001"/>
      <c r="C1" s="1001"/>
      <c r="D1" s="1001"/>
    </row>
    <row r="2" spans="1:4" ht="12.75">
      <c r="A2" s="1001" t="s">
        <v>375</v>
      </c>
      <c r="B2" s="1001"/>
      <c r="C2" s="1001"/>
      <c r="D2" s="1001"/>
    </row>
    <row r="3" spans="1:4" ht="12.75">
      <c r="A3" s="1001" t="s">
        <v>190</v>
      </c>
      <c r="B3" s="1001"/>
      <c r="C3" s="1001"/>
      <c r="D3" s="1001"/>
    </row>
    <row r="4" spans="1:4" ht="12.75">
      <c r="A4" s="1001" t="s">
        <v>291</v>
      </c>
      <c r="B4" s="1001"/>
      <c r="C4" s="1001"/>
      <c r="D4" s="1001"/>
    </row>
    <row r="5" spans="1:4" ht="12.75">
      <c r="A5" s="1003" t="s">
        <v>308</v>
      </c>
      <c r="B5" s="1004"/>
      <c r="C5" s="1004"/>
      <c r="D5" s="1004"/>
    </row>
    <row r="6" spans="1:4" ht="12.75">
      <c r="A6" s="1003" t="s">
        <v>189</v>
      </c>
      <c r="B6" s="1004"/>
      <c r="C6" s="1004"/>
      <c r="D6" s="1004"/>
    </row>
    <row r="7" spans="1:4" ht="12.75">
      <c r="A7" s="12"/>
      <c r="B7" s="1001" t="s">
        <v>597</v>
      </c>
      <c r="C7" s="1004"/>
      <c r="D7" s="1004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003"/>
      <c r="C10" s="1003"/>
      <c r="D10" s="1003"/>
    </row>
    <row r="11" spans="1:4" ht="15.75">
      <c r="A11" s="1019" t="s">
        <v>598</v>
      </c>
      <c r="B11" s="1019"/>
      <c r="C11" s="1019"/>
      <c r="D11" s="1019"/>
    </row>
    <row r="12" spans="1:4" ht="15.75">
      <c r="A12" s="1019" t="s">
        <v>376</v>
      </c>
      <c r="B12" s="1019"/>
      <c r="C12" s="1019"/>
      <c r="D12" s="1019"/>
    </row>
    <row r="13" spans="1:4" ht="15.75">
      <c r="A13" s="1019" t="s">
        <v>599</v>
      </c>
      <c r="B13" s="1019"/>
      <c r="C13" s="1019"/>
      <c r="D13" s="1019"/>
    </row>
    <row r="14" spans="1:4" ht="18.75" thickBot="1">
      <c r="A14" s="704"/>
      <c r="B14" s="704"/>
      <c r="C14" s="704"/>
      <c r="D14" s="704"/>
    </row>
    <row r="15" spans="1:4" ht="16.5" thickBot="1">
      <c r="A15" s="705" t="s">
        <v>377</v>
      </c>
      <c r="B15" s="1020" t="s">
        <v>155</v>
      </c>
      <c r="C15" s="1017"/>
      <c r="D15" s="705" t="s">
        <v>378</v>
      </c>
    </row>
    <row r="16" spans="1:4" ht="15">
      <c r="A16" s="706" t="s">
        <v>379</v>
      </c>
      <c r="B16" s="703" t="s">
        <v>380</v>
      </c>
      <c r="C16" s="1015" t="s">
        <v>381</v>
      </c>
      <c r="D16" s="707" t="s">
        <v>382</v>
      </c>
    </row>
    <row r="17" spans="1:4" ht="15" thickBot="1">
      <c r="A17" s="708"/>
      <c r="B17" s="709"/>
      <c r="C17" s="1016"/>
      <c r="D17" s="710" t="s">
        <v>373</v>
      </c>
    </row>
    <row r="18" spans="1:4" ht="15">
      <c r="A18" s="711" t="s">
        <v>270</v>
      </c>
      <c r="B18" s="712" t="s">
        <v>154</v>
      </c>
      <c r="C18" s="713"/>
      <c r="D18" s="714">
        <f>D20+D22+D23+D25+D24</f>
        <v>3712.2000000000003</v>
      </c>
    </row>
    <row r="19" spans="1:4" ht="15.75">
      <c r="A19" s="715"/>
      <c r="B19" s="716"/>
      <c r="C19" s="717"/>
      <c r="D19" s="718"/>
    </row>
    <row r="20" spans="1:6" ht="42.75">
      <c r="A20" s="719" t="s">
        <v>383</v>
      </c>
      <c r="B20" s="720"/>
      <c r="C20" s="31" t="s">
        <v>261</v>
      </c>
      <c r="D20" s="338">
        <v>3189.9</v>
      </c>
      <c r="E20" s="721"/>
      <c r="F20" s="722"/>
    </row>
    <row r="21" spans="1:6" ht="12" customHeight="1">
      <c r="A21" s="719"/>
      <c r="B21" s="720"/>
      <c r="C21" s="723"/>
      <c r="D21" s="724"/>
      <c r="F21" s="722"/>
    </row>
    <row r="22" spans="1:6" ht="45" customHeight="1">
      <c r="A22" s="719" t="s">
        <v>384</v>
      </c>
      <c r="B22" s="720"/>
      <c r="C22" s="31" t="s">
        <v>257</v>
      </c>
      <c r="D22" s="338">
        <v>117.3</v>
      </c>
      <c r="F22" s="722"/>
    </row>
    <row r="23" spans="1:6" ht="15">
      <c r="A23" s="725" t="s">
        <v>490</v>
      </c>
      <c r="B23" s="716"/>
      <c r="C23" s="31" t="s">
        <v>491</v>
      </c>
      <c r="D23" s="338">
        <v>100</v>
      </c>
      <c r="F23" s="722"/>
    </row>
    <row r="24" spans="1:6" ht="15">
      <c r="A24" s="725" t="s">
        <v>608</v>
      </c>
      <c r="B24" s="716"/>
      <c r="C24" s="31" t="s">
        <v>609</v>
      </c>
      <c r="D24" s="338">
        <v>85</v>
      </c>
      <c r="F24" s="722"/>
    </row>
    <row r="25" spans="1:6" ht="24" customHeight="1">
      <c r="A25" s="725" t="s">
        <v>234</v>
      </c>
      <c r="B25" s="716"/>
      <c r="C25" s="31" t="s">
        <v>233</v>
      </c>
      <c r="D25" s="338">
        <v>220</v>
      </c>
      <c r="E25" s="726"/>
      <c r="F25" s="722"/>
    </row>
    <row r="26" spans="1:6" ht="15.75" thickBot="1">
      <c r="A26" s="725"/>
      <c r="B26" s="716"/>
      <c r="C26" s="22"/>
      <c r="D26" s="338"/>
      <c r="F26" s="722"/>
    </row>
    <row r="27" spans="1:6" ht="15.75">
      <c r="A27" s="727" t="s">
        <v>153</v>
      </c>
      <c r="B27" s="728" t="s">
        <v>152</v>
      </c>
      <c r="C27" s="729"/>
      <c r="D27" s="730">
        <f>D28</f>
        <v>0</v>
      </c>
      <c r="F27" s="722"/>
    </row>
    <row r="28" spans="1:6" ht="15.75" thickBot="1">
      <c r="A28" s="731" t="s">
        <v>242</v>
      </c>
      <c r="B28" s="732"/>
      <c r="C28" s="74" t="s">
        <v>240</v>
      </c>
      <c r="D28" s="733"/>
      <c r="F28" s="722"/>
    </row>
    <row r="29" spans="1:6" ht="31.5">
      <c r="A29" s="734" t="s">
        <v>151</v>
      </c>
      <c r="B29" s="712" t="s">
        <v>150</v>
      </c>
      <c r="C29" s="713"/>
      <c r="D29" s="735">
        <f>D30+D31</f>
        <v>15</v>
      </c>
      <c r="F29" s="722"/>
    </row>
    <row r="30" spans="1:6" ht="42.75">
      <c r="A30" s="736" t="s">
        <v>385</v>
      </c>
      <c r="B30" s="720"/>
      <c r="C30" s="31" t="s">
        <v>272</v>
      </c>
      <c r="D30" s="472">
        <v>15</v>
      </c>
      <c r="F30" s="722"/>
    </row>
    <row r="31" spans="1:6" ht="28.5" customHeight="1" hidden="1">
      <c r="A31" s="736" t="s">
        <v>267</v>
      </c>
      <c r="B31" s="720"/>
      <c r="C31" s="31" t="s">
        <v>266</v>
      </c>
      <c r="D31" s="472">
        <v>0</v>
      </c>
      <c r="F31" s="722"/>
    </row>
    <row r="32" spans="1:6" ht="21.75" customHeight="1">
      <c r="A32" s="737" t="s">
        <v>386</v>
      </c>
      <c r="B32" s="738" t="s">
        <v>149</v>
      </c>
      <c r="C32" s="739"/>
      <c r="D32" s="740">
        <f>D33+D34</f>
        <v>1838.9</v>
      </c>
      <c r="F32" s="722"/>
    </row>
    <row r="33" spans="1:6" ht="16.5" customHeight="1">
      <c r="A33" s="736" t="s">
        <v>133</v>
      </c>
      <c r="B33" s="720"/>
      <c r="C33" s="31" t="s">
        <v>132</v>
      </c>
      <c r="D33" s="472">
        <v>1838.9</v>
      </c>
      <c r="F33" s="722"/>
    </row>
    <row r="34" spans="1:7" ht="16.5" customHeight="1" hidden="1">
      <c r="A34" s="736" t="s">
        <v>252</v>
      </c>
      <c r="B34" s="720"/>
      <c r="C34" s="31" t="s">
        <v>251</v>
      </c>
      <c r="D34" s="472">
        <v>0</v>
      </c>
      <c r="E34" s="726"/>
      <c r="F34" s="722"/>
      <c r="G34" s="147"/>
    </row>
    <row r="35" spans="1:6" ht="16.5" customHeight="1" hidden="1">
      <c r="A35" s="736"/>
      <c r="B35" s="720"/>
      <c r="C35" s="31"/>
      <c r="D35" s="472"/>
      <c r="F35" s="722"/>
    </row>
    <row r="36" spans="1:6" ht="16.5" customHeight="1" hidden="1">
      <c r="A36" s="736"/>
      <c r="B36" s="720"/>
      <c r="C36" s="31"/>
      <c r="D36" s="472"/>
      <c r="F36" s="722"/>
    </row>
    <row r="37" spans="1:6" ht="15.75">
      <c r="A37" s="741" t="s">
        <v>387</v>
      </c>
      <c r="B37" s="738" t="s">
        <v>148</v>
      </c>
      <c r="C37" s="742"/>
      <c r="D37" s="740">
        <f>D38+D39+D40</f>
        <v>1248.8000000000002</v>
      </c>
      <c r="F37" s="722"/>
    </row>
    <row r="38" spans="1:6" ht="14.25">
      <c r="A38" s="725" t="s">
        <v>237</v>
      </c>
      <c r="B38" s="720"/>
      <c r="C38" s="31" t="s">
        <v>236</v>
      </c>
      <c r="D38" s="472">
        <v>238.6</v>
      </c>
      <c r="F38" s="722"/>
    </row>
    <row r="39" spans="1:7" ht="14.25">
      <c r="A39" s="725" t="s">
        <v>239</v>
      </c>
      <c r="B39" s="720"/>
      <c r="C39" s="31" t="s">
        <v>238</v>
      </c>
      <c r="D39" s="472">
        <v>70</v>
      </c>
      <c r="E39" s="726"/>
      <c r="F39" s="722"/>
      <c r="G39" s="147"/>
    </row>
    <row r="40" spans="1:8" ht="14.25">
      <c r="A40" s="725" t="s">
        <v>269</v>
      </c>
      <c r="B40" s="720"/>
      <c r="C40" s="31" t="s">
        <v>268</v>
      </c>
      <c r="D40" s="472">
        <v>940.2</v>
      </c>
      <c r="F40" s="722"/>
      <c r="G40" s="147"/>
      <c r="H40" s="147"/>
    </row>
    <row r="41" spans="1:6" ht="15.75">
      <c r="A41" s="743" t="s">
        <v>388</v>
      </c>
      <c r="B41" s="738" t="s">
        <v>147</v>
      </c>
      <c r="C41" s="742"/>
      <c r="D41" s="740">
        <f>D42</f>
        <v>1360.7</v>
      </c>
      <c r="F41" s="722"/>
    </row>
    <row r="42" spans="1:6" ht="14.25">
      <c r="A42" s="744" t="s">
        <v>130</v>
      </c>
      <c r="B42" s="720"/>
      <c r="C42" s="31" t="s">
        <v>128</v>
      </c>
      <c r="D42" s="472">
        <v>1360.7</v>
      </c>
      <c r="F42" s="722"/>
    </row>
    <row r="43" spans="1:6" ht="15.75">
      <c r="A43" s="745" t="s">
        <v>146</v>
      </c>
      <c r="B43" s="738" t="s">
        <v>145</v>
      </c>
      <c r="C43" s="742"/>
      <c r="D43" s="740">
        <f>D44+D47</f>
        <v>345</v>
      </c>
      <c r="F43" s="722"/>
    </row>
    <row r="44" spans="1:6" ht="14.25">
      <c r="A44" s="744" t="s">
        <v>144</v>
      </c>
      <c r="B44" s="720"/>
      <c r="C44" s="31" t="s">
        <v>247</v>
      </c>
      <c r="D44" s="472">
        <v>345</v>
      </c>
      <c r="F44" s="722"/>
    </row>
    <row r="45" spans="1:6" s="2" customFormat="1" ht="15.75" hidden="1">
      <c r="A45" s="745"/>
      <c r="B45" s="738" t="s">
        <v>389</v>
      </c>
      <c r="C45" s="746"/>
      <c r="D45" s="747"/>
      <c r="F45" s="722"/>
    </row>
    <row r="46" spans="1:6" ht="14.25" hidden="1">
      <c r="A46" s="748"/>
      <c r="B46" s="720"/>
      <c r="C46" s="723"/>
      <c r="D46" s="749"/>
      <c r="F46" s="722"/>
    </row>
    <row r="47" spans="1:6" ht="15" thickBot="1">
      <c r="A47" s="750"/>
      <c r="B47" s="751"/>
      <c r="C47" s="752"/>
      <c r="D47" s="749"/>
      <c r="F47" s="722"/>
    </row>
    <row r="48" spans="1:6" ht="16.5" thickBot="1">
      <c r="A48" s="1017" t="s">
        <v>390</v>
      </c>
      <c r="B48" s="1018"/>
      <c r="C48" s="1018"/>
      <c r="D48" s="753">
        <f>D18+D27+D29+D32+D37+D41+D43</f>
        <v>8520.6</v>
      </c>
      <c r="E48" s="726"/>
      <c r="F48" s="722"/>
    </row>
  </sheetData>
  <sheetProtection/>
  <mergeCells count="14">
    <mergeCell ref="C16:C17"/>
    <mergeCell ref="A48:C48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99"/>
  <sheetViews>
    <sheetView zoomScalePageLayoutView="0" workbookViewId="0" topLeftCell="A220">
      <selection activeCell="H197" sqref="H19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3"/>
      <c r="G1" s="1005" t="s">
        <v>484</v>
      </c>
      <c r="H1" s="1005"/>
      <c r="I1" s="71"/>
      <c r="L1"/>
      <c r="M1"/>
    </row>
    <row r="2" spans="1:13" ht="12.75">
      <c r="A2" s="3"/>
      <c r="B2" s="3"/>
      <c r="C2" s="3"/>
      <c r="D2" s="3"/>
      <c r="E2" s="3"/>
      <c r="F2" s="1003" t="s">
        <v>309</v>
      </c>
      <c r="G2" s="1003"/>
      <c r="H2" s="1003"/>
      <c r="I2" s="73"/>
      <c r="J2" s="73"/>
      <c r="K2" s="3"/>
      <c r="L2" s="3"/>
      <c r="M2"/>
    </row>
    <row r="3" spans="1:13" ht="12.75">
      <c r="A3" s="3"/>
      <c r="B3" s="3"/>
      <c r="C3" s="3"/>
      <c r="D3" s="3"/>
      <c r="E3" s="3"/>
      <c r="F3" s="1004" t="s">
        <v>190</v>
      </c>
      <c r="G3" s="1004"/>
      <c r="H3" s="1004"/>
      <c r="I3" s="73"/>
      <c r="L3"/>
      <c r="M3"/>
    </row>
    <row r="4" spans="1:13" ht="12.75">
      <c r="A4" s="3"/>
      <c r="B4" s="3"/>
      <c r="C4" s="3"/>
      <c r="D4" s="3"/>
      <c r="E4" s="3"/>
      <c r="F4" s="1003" t="s">
        <v>291</v>
      </c>
      <c r="G4" s="1001"/>
      <c r="H4" s="1001"/>
      <c r="I4" s="73"/>
      <c r="L4"/>
      <c r="M4"/>
    </row>
    <row r="5" spans="1:13" ht="12.75">
      <c r="A5" s="1"/>
      <c r="B5" s="1"/>
      <c r="C5" s="1"/>
      <c r="D5" s="1"/>
      <c r="E5" s="1"/>
      <c r="F5" s="1003" t="s">
        <v>308</v>
      </c>
      <c r="G5" s="1003"/>
      <c r="H5" s="1003"/>
      <c r="I5" s="72"/>
      <c r="L5"/>
      <c r="M5"/>
    </row>
    <row r="6" spans="6:13" ht="12.75">
      <c r="F6" s="1003" t="s">
        <v>189</v>
      </c>
      <c r="G6" s="1003"/>
      <c r="H6" s="1003"/>
      <c r="I6" s="71"/>
      <c r="L6"/>
      <c r="M6"/>
    </row>
    <row r="7" spans="6:13" ht="12.75">
      <c r="F7" s="292"/>
      <c r="G7" s="1001" t="s">
        <v>595</v>
      </c>
      <c r="H7" s="1003"/>
      <c r="I7" s="71"/>
      <c r="L7"/>
      <c r="M7"/>
    </row>
    <row r="8" spans="6:13" ht="15">
      <c r="F8" s="70"/>
      <c r="G8" s="70"/>
      <c r="H8" s="70"/>
      <c r="I8" s="70"/>
      <c r="L8"/>
      <c r="M8"/>
    </row>
    <row r="9" spans="1:13" ht="15.75">
      <c r="A9" s="1019" t="s">
        <v>143</v>
      </c>
      <c r="B9" s="1019"/>
      <c r="C9" s="1019"/>
      <c r="D9" s="1019"/>
      <c r="E9" s="1019"/>
      <c r="F9" s="1019"/>
      <c r="G9" s="1019"/>
      <c r="H9" s="1019"/>
      <c r="I9" s="11"/>
      <c r="L9"/>
      <c r="M9"/>
    </row>
    <row r="10" spans="1:13" ht="15.75">
      <c r="A10" s="1019" t="s">
        <v>142</v>
      </c>
      <c r="B10" s="1019"/>
      <c r="C10" s="1019"/>
      <c r="D10" s="1019"/>
      <c r="E10" s="1019"/>
      <c r="F10" s="1019"/>
      <c r="G10" s="1019"/>
      <c r="H10" s="11"/>
      <c r="I10" s="11"/>
      <c r="L10"/>
      <c r="M10"/>
    </row>
    <row r="11" spans="1:13" ht="15.75">
      <c r="A11" s="1019" t="s">
        <v>141</v>
      </c>
      <c r="B11" s="1019"/>
      <c r="C11" s="1019"/>
      <c r="D11" s="1019"/>
      <c r="E11" s="1019"/>
      <c r="F11" s="1019"/>
      <c r="G11" s="1019"/>
      <c r="H11" s="1019"/>
      <c r="I11" s="11"/>
      <c r="L11"/>
      <c r="M11"/>
    </row>
    <row r="12" spans="1:13" ht="15.75">
      <c r="A12" s="1019" t="s">
        <v>140</v>
      </c>
      <c r="B12" s="1019"/>
      <c r="C12" s="1019"/>
      <c r="D12" s="1019"/>
      <c r="E12" s="1019"/>
      <c r="F12" s="1019"/>
      <c r="G12" s="1019"/>
      <c r="H12" s="1019"/>
      <c r="I12" s="11"/>
      <c r="L12"/>
      <c r="M12"/>
    </row>
    <row r="13" spans="1:13" ht="15.75">
      <c r="A13" s="1006" t="s">
        <v>139</v>
      </c>
      <c r="B13" s="1006"/>
      <c r="C13" s="1006"/>
      <c r="D13" s="1006"/>
      <c r="E13" s="1006"/>
      <c r="F13" s="1006"/>
      <c r="G13" s="1006"/>
      <c r="H13" s="1006"/>
      <c r="I13" s="4"/>
      <c r="L13"/>
      <c r="M13"/>
    </row>
    <row r="14" spans="1:13" ht="15.75">
      <c r="A14" s="1006" t="s">
        <v>492</v>
      </c>
      <c r="B14" s="1021"/>
      <c r="C14" s="1021"/>
      <c r="D14" s="1021"/>
      <c r="E14" s="1021"/>
      <c r="F14" s="1021"/>
      <c r="G14" s="1021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024" t="s">
        <v>138</v>
      </c>
      <c r="B16" s="69"/>
      <c r="C16" s="69"/>
      <c r="D16" s="69"/>
      <c r="E16" s="69"/>
      <c r="F16" s="69"/>
      <c r="G16" s="68"/>
      <c r="H16" s="154"/>
      <c r="I16" s="67"/>
      <c r="J16" s="7"/>
      <c r="K16" s="7"/>
      <c r="L16"/>
      <c r="M16"/>
    </row>
    <row r="17" spans="1:13" ht="38.25" customHeight="1" thickBot="1">
      <c r="A17" s="1025"/>
      <c r="B17" s="1026" t="s">
        <v>137</v>
      </c>
      <c r="C17" s="1027"/>
      <c r="D17" s="1027"/>
      <c r="E17" s="1027"/>
      <c r="F17" s="66" t="s">
        <v>136</v>
      </c>
      <c r="G17" s="65" t="s">
        <v>135</v>
      </c>
      <c r="H17" s="155" t="s">
        <v>134</v>
      </c>
      <c r="I17" s="64"/>
      <c r="J17" s="1022"/>
      <c r="K17" s="1022"/>
      <c r="L17"/>
      <c r="M17"/>
    </row>
    <row r="18" spans="1:13" s="60" customFormat="1" ht="15" thickBot="1">
      <c r="A18" s="167" t="s">
        <v>214</v>
      </c>
      <c r="B18" s="334"/>
      <c r="C18" s="196"/>
      <c r="D18" s="196"/>
      <c r="E18" s="196"/>
      <c r="F18" s="157"/>
      <c r="G18" s="156"/>
      <c r="H18" s="161">
        <f>H19+H45+H57+H66+H93+H122+H127+H144+H161+H180+H194</f>
        <v>8520.6</v>
      </c>
      <c r="I18" s="62"/>
      <c r="J18" s="1023"/>
      <c r="K18" s="1023"/>
      <c r="L18" s="61"/>
      <c r="M18" s="61"/>
    </row>
    <row r="19" spans="1:11" ht="117" customHeight="1">
      <c r="A19" s="919" t="s">
        <v>493</v>
      </c>
      <c r="B19" s="224" t="s">
        <v>275</v>
      </c>
      <c r="C19" s="225" t="s">
        <v>114</v>
      </c>
      <c r="D19" s="225" t="s">
        <v>276</v>
      </c>
      <c r="E19" s="225" t="s">
        <v>277</v>
      </c>
      <c r="F19" s="291"/>
      <c r="G19" s="312"/>
      <c r="H19" s="507">
        <f>H41</f>
        <v>70</v>
      </c>
      <c r="I19" s="16"/>
      <c r="J19" s="35"/>
      <c r="K19" s="7"/>
    </row>
    <row r="20" spans="1:11" ht="64.5" customHeight="1" hidden="1">
      <c r="A20" s="168" t="s">
        <v>24</v>
      </c>
      <c r="B20" s="212" t="s">
        <v>275</v>
      </c>
      <c r="C20" s="213" t="s">
        <v>274</v>
      </c>
      <c r="D20" s="213" t="s">
        <v>276</v>
      </c>
      <c r="E20" s="213" t="s">
        <v>277</v>
      </c>
      <c r="F20" s="293"/>
      <c r="G20" s="202"/>
      <c r="H20" s="508">
        <f>H21+H25</f>
        <v>0</v>
      </c>
      <c r="I20" s="51"/>
      <c r="J20" s="7"/>
      <c r="K20" s="7"/>
    </row>
    <row r="21" spans="1:11" ht="39.75" customHeight="1" hidden="1">
      <c r="A21" s="153" t="s">
        <v>68</v>
      </c>
      <c r="B21" s="214" t="s">
        <v>275</v>
      </c>
      <c r="C21" s="215" t="s">
        <v>274</v>
      </c>
      <c r="D21" s="215" t="s">
        <v>275</v>
      </c>
      <c r="E21" s="215" t="s">
        <v>277</v>
      </c>
      <c r="F21" s="294"/>
      <c r="G21" s="204"/>
      <c r="H21" s="506">
        <v>0</v>
      </c>
      <c r="I21" s="51"/>
      <c r="J21" s="7"/>
      <c r="K21" s="7"/>
    </row>
    <row r="22" spans="1:11" ht="42" customHeight="1" hidden="1">
      <c r="A22" s="75" t="s">
        <v>69</v>
      </c>
      <c r="B22" s="216" t="s">
        <v>275</v>
      </c>
      <c r="C22" s="217" t="s">
        <v>274</v>
      </c>
      <c r="D22" s="217" t="s">
        <v>275</v>
      </c>
      <c r="E22" s="217" t="s">
        <v>283</v>
      </c>
      <c r="F22" s="295"/>
      <c r="G22" s="223"/>
      <c r="H22" s="505">
        <v>0</v>
      </c>
      <c r="I22" s="31"/>
      <c r="J22" s="7"/>
      <c r="K22" s="7"/>
    </row>
    <row r="23" spans="1:11" ht="25.5" customHeight="1" hidden="1">
      <c r="A23" s="75" t="s">
        <v>66</v>
      </c>
      <c r="B23" s="216" t="s">
        <v>275</v>
      </c>
      <c r="C23" s="217" t="s">
        <v>274</v>
      </c>
      <c r="D23" s="217" t="s">
        <v>275</v>
      </c>
      <c r="E23" s="217" t="s">
        <v>283</v>
      </c>
      <c r="F23" s="295" t="s">
        <v>241</v>
      </c>
      <c r="G23" s="223"/>
      <c r="H23" s="505">
        <v>0</v>
      </c>
      <c r="I23" s="31"/>
      <c r="J23" s="151"/>
      <c r="K23" s="150"/>
    </row>
    <row r="24" spans="1:11" ht="18" customHeight="1" hidden="1">
      <c r="A24" s="75" t="s">
        <v>239</v>
      </c>
      <c r="B24" s="216" t="s">
        <v>275</v>
      </c>
      <c r="C24" s="217" t="s">
        <v>274</v>
      </c>
      <c r="D24" s="217" t="s">
        <v>275</v>
      </c>
      <c r="E24" s="217" t="s">
        <v>283</v>
      </c>
      <c r="F24" s="295" t="s">
        <v>241</v>
      </c>
      <c r="G24" s="223" t="s">
        <v>238</v>
      </c>
      <c r="H24" s="505">
        <v>0</v>
      </c>
      <c r="I24" s="31"/>
      <c r="J24" s="7"/>
      <c r="K24" s="7"/>
    </row>
    <row r="25" spans="1:11" ht="49.5" customHeight="1" hidden="1">
      <c r="A25" s="75" t="s">
        <v>69</v>
      </c>
      <c r="B25" s="216" t="s">
        <v>275</v>
      </c>
      <c r="C25" s="217" t="s">
        <v>274</v>
      </c>
      <c r="D25" s="217" t="s">
        <v>275</v>
      </c>
      <c r="E25" s="217" t="s">
        <v>330</v>
      </c>
      <c r="F25" s="295"/>
      <c r="G25" s="223"/>
      <c r="H25" s="505">
        <v>0</v>
      </c>
      <c r="I25" s="31"/>
      <c r="J25" s="7"/>
      <c r="K25" s="7"/>
    </row>
    <row r="26" spans="1:11" ht="43.5" customHeight="1" hidden="1">
      <c r="A26" s="75" t="s">
        <v>66</v>
      </c>
      <c r="B26" s="216" t="s">
        <v>275</v>
      </c>
      <c r="C26" s="217" t="s">
        <v>274</v>
      </c>
      <c r="D26" s="217" t="s">
        <v>275</v>
      </c>
      <c r="E26" s="217" t="s">
        <v>330</v>
      </c>
      <c r="F26" s="295" t="s">
        <v>241</v>
      </c>
      <c r="G26" s="223"/>
      <c r="H26" s="505">
        <v>0</v>
      </c>
      <c r="I26" s="31"/>
      <c r="J26" s="7"/>
      <c r="K26" s="7"/>
    </row>
    <row r="27" spans="1:11" ht="18" customHeight="1" hidden="1">
      <c r="A27" s="75" t="s">
        <v>239</v>
      </c>
      <c r="B27" s="216" t="s">
        <v>275</v>
      </c>
      <c r="C27" s="217" t="s">
        <v>274</v>
      </c>
      <c r="D27" s="217" t="s">
        <v>275</v>
      </c>
      <c r="E27" s="217" t="s">
        <v>330</v>
      </c>
      <c r="F27" s="295" t="s">
        <v>241</v>
      </c>
      <c r="G27" s="223" t="s">
        <v>238</v>
      </c>
      <c r="H27" s="505">
        <v>0</v>
      </c>
      <c r="I27" s="31"/>
      <c r="J27" s="7"/>
      <c r="K27" s="7"/>
    </row>
    <row r="28" spans="1:11" ht="53.25" customHeight="1" hidden="1">
      <c r="A28" s="169" t="s">
        <v>292</v>
      </c>
      <c r="B28" s="218" t="s">
        <v>275</v>
      </c>
      <c r="C28" s="219" t="s">
        <v>279</v>
      </c>
      <c r="D28" s="219" t="s">
        <v>276</v>
      </c>
      <c r="E28" s="219" t="s">
        <v>277</v>
      </c>
      <c r="F28" s="295"/>
      <c r="G28" s="223"/>
      <c r="H28" s="504">
        <v>0</v>
      </c>
      <c r="I28" s="22"/>
      <c r="J28" s="7"/>
      <c r="K28" s="7"/>
    </row>
    <row r="29" spans="1:11" ht="31.5" customHeight="1" hidden="1">
      <c r="A29" s="75" t="s">
        <v>72</v>
      </c>
      <c r="B29" s="216" t="s">
        <v>275</v>
      </c>
      <c r="C29" s="217" t="s">
        <v>279</v>
      </c>
      <c r="D29" s="217" t="s">
        <v>275</v>
      </c>
      <c r="E29" s="217" t="s">
        <v>277</v>
      </c>
      <c r="F29" s="296"/>
      <c r="G29" s="313"/>
      <c r="H29" s="505">
        <v>0</v>
      </c>
      <c r="I29" s="28"/>
      <c r="J29" s="7"/>
      <c r="K29" s="7"/>
    </row>
    <row r="30" spans="1:11" ht="52.5" customHeight="1" hidden="1">
      <c r="A30" s="75" t="s">
        <v>70</v>
      </c>
      <c r="B30" s="216" t="s">
        <v>275</v>
      </c>
      <c r="C30" s="217" t="s">
        <v>279</v>
      </c>
      <c r="D30" s="217" t="s">
        <v>275</v>
      </c>
      <c r="E30" s="217" t="s">
        <v>284</v>
      </c>
      <c r="F30" s="295"/>
      <c r="G30" s="223"/>
      <c r="H30" s="505">
        <v>0</v>
      </c>
      <c r="I30" s="22"/>
      <c r="J30" s="7"/>
      <c r="K30" s="7"/>
    </row>
    <row r="31" spans="1:11" ht="28.5" customHeight="1" hidden="1">
      <c r="A31" s="75" t="s">
        <v>67</v>
      </c>
      <c r="B31" s="216" t="s">
        <v>275</v>
      </c>
      <c r="C31" s="217" t="s">
        <v>279</v>
      </c>
      <c r="D31" s="217" t="s">
        <v>275</v>
      </c>
      <c r="E31" s="217" t="s">
        <v>284</v>
      </c>
      <c r="F31" s="295" t="s">
        <v>241</v>
      </c>
      <c r="G31" s="223"/>
      <c r="H31" s="505">
        <v>0</v>
      </c>
      <c r="I31" s="22"/>
      <c r="J31" s="7"/>
      <c r="K31" s="7"/>
    </row>
    <row r="32" spans="1:11" ht="23.25" customHeight="1" hidden="1">
      <c r="A32" s="75" t="s">
        <v>239</v>
      </c>
      <c r="B32" s="216" t="s">
        <v>275</v>
      </c>
      <c r="C32" s="217" t="s">
        <v>279</v>
      </c>
      <c r="D32" s="217" t="s">
        <v>275</v>
      </c>
      <c r="E32" s="217" t="s">
        <v>284</v>
      </c>
      <c r="F32" s="295" t="s">
        <v>241</v>
      </c>
      <c r="G32" s="223" t="s">
        <v>238</v>
      </c>
      <c r="H32" s="505">
        <v>0</v>
      </c>
      <c r="I32" s="22"/>
      <c r="J32" s="7"/>
      <c r="K32" s="7"/>
    </row>
    <row r="33" spans="1:11" ht="27.75" customHeight="1" hidden="1">
      <c r="A33" s="75" t="s">
        <v>321</v>
      </c>
      <c r="B33" s="216" t="s">
        <v>275</v>
      </c>
      <c r="C33" s="217" t="s">
        <v>279</v>
      </c>
      <c r="D33" s="217" t="s">
        <v>275</v>
      </c>
      <c r="E33" s="217" t="s">
        <v>277</v>
      </c>
      <c r="F33" s="295"/>
      <c r="G33" s="223"/>
      <c r="H33" s="505">
        <v>0</v>
      </c>
      <c r="I33" s="22"/>
      <c r="J33" s="7"/>
      <c r="K33" s="7"/>
    </row>
    <row r="34" spans="1:11" ht="33" customHeight="1" hidden="1">
      <c r="A34" s="75" t="s">
        <v>67</v>
      </c>
      <c r="B34" s="216" t="s">
        <v>275</v>
      </c>
      <c r="C34" s="217" t="s">
        <v>279</v>
      </c>
      <c r="D34" s="217" t="s">
        <v>275</v>
      </c>
      <c r="E34" s="217" t="s">
        <v>322</v>
      </c>
      <c r="F34" s="295" t="s">
        <v>241</v>
      </c>
      <c r="G34" s="223"/>
      <c r="H34" s="505">
        <v>0</v>
      </c>
      <c r="I34" s="22"/>
      <c r="J34" s="7"/>
      <c r="K34" s="7"/>
    </row>
    <row r="35" spans="1:11" ht="23.25" customHeight="1" hidden="1">
      <c r="A35" s="75" t="s">
        <v>239</v>
      </c>
      <c r="B35" s="216" t="s">
        <v>275</v>
      </c>
      <c r="C35" s="217" t="s">
        <v>279</v>
      </c>
      <c r="D35" s="217" t="s">
        <v>275</v>
      </c>
      <c r="E35" s="217" t="s">
        <v>322</v>
      </c>
      <c r="F35" s="295" t="s">
        <v>241</v>
      </c>
      <c r="G35" s="223" t="s">
        <v>238</v>
      </c>
      <c r="H35" s="505">
        <v>0</v>
      </c>
      <c r="I35" s="22"/>
      <c r="J35" s="7"/>
      <c r="K35" s="7"/>
    </row>
    <row r="36" spans="1:11" ht="51" customHeight="1" hidden="1">
      <c r="A36" s="169" t="s">
        <v>363</v>
      </c>
      <c r="B36" s="220" t="s">
        <v>275</v>
      </c>
      <c r="C36" s="221" t="s">
        <v>274</v>
      </c>
      <c r="D36" s="221" t="s">
        <v>276</v>
      </c>
      <c r="E36" s="221" t="s">
        <v>277</v>
      </c>
      <c r="F36" s="297"/>
      <c r="G36" s="285"/>
      <c r="H36" s="555">
        <v>0</v>
      </c>
      <c r="J36" s="7"/>
      <c r="K36" s="7"/>
    </row>
    <row r="37" spans="1:11" ht="30" customHeight="1" hidden="1">
      <c r="A37" s="75" t="s">
        <v>281</v>
      </c>
      <c r="B37" s="216" t="s">
        <v>275</v>
      </c>
      <c r="C37" s="217" t="s">
        <v>274</v>
      </c>
      <c r="D37" s="217" t="s">
        <v>275</v>
      </c>
      <c r="E37" s="217" t="s">
        <v>277</v>
      </c>
      <c r="F37" s="295"/>
      <c r="G37" s="223"/>
      <c r="H37" s="505">
        <v>0</v>
      </c>
      <c r="I37" s="22"/>
      <c r="J37" s="7"/>
      <c r="K37" s="7"/>
    </row>
    <row r="38" spans="1:11" ht="27.75" customHeight="1" hidden="1">
      <c r="A38" s="75" t="s">
        <v>369</v>
      </c>
      <c r="B38" s="216" t="s">
        <v>275</v>
      </c>
      <c r="C38" s="217" t="s">
        <v>274</v>
      </c>
      <c r="D38" s="217" t="s">
        <v>275</v>
      </c>
      <c r="E38" s="217" t="s">
        <v>19</v>
      </c>
      <c r="F38" s="295"/>
      <c r="G38" s="223"/>
      <c r="H38" s="505">
        <v>0</v>
      </c>
      <c r="I38" s="22"/>
      <c r="J38" s="7"/>
      <c r="K38" s="7"/>
    </row>
    <row r="39" spans="1:11" ht="27.75" customHeight="1" hidden="1">
      <c r="A39" s="75" t="s">
        <v>67</v>
      </c>
      <c r="B39" s="216" t="s">
        <v>275</v>
      </c>
      <c r="C39" s="217" t="s">
        <v>274</v>
      </c>
      <c r="D39" s="217" t="s">
        <v>275</v>
      </c>
      <c r="E39" s="217" t="s">
        <v>19</v>
      </c>
      <c r="F39" s="295" t="s">
        <v>241</v>
      </c>
      <c r="G39" s="223"/>
      <c r="H39" s="505">
        <v>0</v>
      </c>
      <c r="I39" s="22"/>
      <c r="J39" s="7"/>
      <c r="K39" s="7"/>
    </row>
    <row r="40" spans="1:11" ht="27.75" customHeight="1" hidden="1">
      <c r="A40" s="75" t="s">
        <v>239</v>
      </c>
      <c r="B40" s="539" t="s">
        <v>275</v>
      </c>
      <c r="C40" s="540" t="s">
        <v>274</v>
      </c>
      <c r="D40" s="540" t="s">
        <v>275</v>
      </c>
      <c r="E40" s="540" t="s">
        <v>19</v>
      </c>
      <c r="F40" s="697" t="s">
        <v>241</v>
      </c>
      <c r="G40" s="698" t="s">
        <v>238</v>
      </c>
      <c r="H40" s="600">
        <v>0</v>
      </c>
      <c r="I40" s="22"/>
      <c r="J40" s="7"/>
      <c r="K40" s="7"/>
    </row>
    <row r="41" spans="1:11" ht="71.25" customHeight="1">
      <c r="A41" s="168" t="s">
        <v>494</v>
      </c>
      <c r="B41" s="699" t="s">
        <v>275</v>
      </c>
      <c r="C41" s="700" t="s">
        <v>274</v>
      </c>
      <c r="D41" s="700" t="s">
        <v>276</v>
      </c>
      <c r="E41" s="700" t="s">
        <v>277</v>
      </c>
      <c r="F41" s="701"/>
      <c r="G41" s="702"/>
      <c r="H41" s="605">
        <f>H42</f>
        <v>70</v>
      </c>
      <c r="I41" s="22"/>
      <c r="J41" s="7"/>
      <c r="K41" s="7"/>
    </row>
    <row r="42" spans="1:11" ht="51.75" customHeight="1">
      <c r="A42" s="153" t="s">
        <v>68</v>
      </c>
      <c r="B42" s="539" t="s">
        <v>275</v>
      </c>
      <c r="C42" s="540" t="s">
        <v>274</v>
      </c>
      <c r="D42" s="540" t="s">
        <v>275</v>
      </c>
      <c r="E42" s="540" t="s">
        <v>277</v>
      </c>
      <c r="F42" s="697"/>
      <c r="G42" s="698"/>
      <c r="H42" s="600">
        <f>H43</f>
        <v>70</v>
      </c>
      <c r="I42" s="22"/>
      <c r="J42" s="7"/>
      <c r="K42" s="7"/>
    </row>
    <row r="43" spans="1:11" ht="42" customHeight="1" thickBot="1">
      <c r="A43" s="75" t="s">
        <v>495</v>
      </c>
      <c r="B43" s="539" t="s">
        <v>275</v>
      </c>
      <c r="C43" s="540" t="s">
        <v>274</v>
      </c>
      <c r="D43" s="540" t="s">
        <v>275</v>
      </c>
      <c r="E43" s="227" t="s">
        <v>496</v>
      </c>
      <c r="F43" s="697"/>
      <c r="G43" s="698"/>
      <c r="H43" s="600">
        <f>H44</f>
        <v>70</v>
      </c>
      <c r="I43" s="22"/>
      <c r="J43" s="7"/>
      <c r="K43" s="7"/>
    </row>
    <row r="44" spans="1:11" ht="23.25" customHeight="1" thickBot="1">
      <c r="A44" s="170" t="s">
        <v>239</v>
      </c>
      <c r="B44" s="226" t="s">
        <v>275</v>
      </c>
      <c r="C44" s="227" t="s">
        <v>274</v>
      </c>
      <c r="D44" s="227" t="s">
        <v>275</v>
      </c>
      <c r="E44" s="227" t="s">
        <v>496</v>
      </c>
      <c r="F44" s="298" t="s">
        <v>241</v>
      </c>
      <c r="G44" s="314" t="s">
        <v>238</v>
      </c>
      <c r="H44" s="556">
        <v>70</v>
      </c>
      <c r="I44" s="22"/>
      <c r="J44" s="7"/>
      <c r="K44" s="7"/>
    </row>
    <row r="45" spans="1:11" ht="90" customHeight="1">
      <c r="A45" s="910" t="s">
        <v>497</v>
      </c>
      <c r="B45" s="911" t="s">
        <v>286</v>
      </c>
      <c r="C45" s="912" t="s">
        <v>287</v>
      </c>
      <c r="D45" s="912" t="s">
        <v>276</v>
      </c>
      <c r="E45" s="912" t="s">
        <v>277</v>
      </c>
      <c r="F45" s="913"/>
      <c r="G45" s="914"/>
      <c r="H45" s="915">
        <f>H46</f>
        <v>1818.9</v>
      </c>
      <c r="I45" s="22"/>
      <c r="J45" s="7"/>
      <c r="K45" s="7"/>
    </row>
    <row r="46" spans="1:11" ht="60" customHeight="1">
      <c r="A46" s="169" t="s">
        <v>15</v>
      </c>
      <c r="B46" s="218" t="s">
        <v>286</v>
      </c>
      <c r="C46" s="219" t="s">
        <v>274</v>
      </c>
      <c r="D46" s="219" t="s">
        <v>276</v>
      </c>
      <c r="E46" s="219" t="s">
        <v>277</v>
      </c>
      <c r="F46" s="295"/>
      <c r="G46" s="223"/>
      <c r="H46" s="504">
        <f>H47+H51</f>
        <v>1818.9</v>
      </c>
      <c r="I46" s="22"/>
      <c r="J46" s="7"/>
      <c r="K46" s="7"/>
    </row>
    <row r="47" spans="1:11" ht="39.75" customHeight="1">
      <c r="A47" s="75" t="s">
        <v>100</v>
      </c>
      <c r="B47" s="216" t="s">
        <v>286</v>
      </c>
      <c r="C47" s="217" t="s">
        <v>274</v>
      </c>
      <c r="D47" s="217" t="s">
        <v>275</v>
      </c>
      <c r="E47" s="217" t="s">
        <v>277</v>
      </c>
      <c r="F47" s="295"/>
      <c r="G47" s="223"/>
      <c r="H47" s="505">
        <f>H48</f>
        <v>1733.9</v>
      </c>
      <c r="I47" s="22"/>
      <c r="J47" s="7"/>
      <c r="K47" s="7"/>
    </row>
    <row r="48" spans="1:11" ht="39" customHeight="1">
      <c r="A48" s="75" t="s">
        <v>78</v>
      </c>
      <c r="B48" s="216" t="s">
        <v>286</v>
      </c>
      <c r="C48" s="217" t="s">
        <v>274</v>
      </c>
      <c r="D48" s="217" t="s">
        <v>275</v>
      </c>
      <c r="E48" s="217" t="s">
        <v>288</v>
      </c>
      <c r="F48" s="299"/>
      <c r="G48" s="223"/>
      <c r="H48" s="505">
        <f>H49</f>
        <v>1733.9</v>
      </c>
      <c r="I48" s="27"/>
      <c r="J48" s="7"/>
      <c r="K48" s="7"/>
    </row>
    <row r="49" spans="1:11" ht="29.25" customHeight="1">
      <c r="A49" s="75" t="s">
        <v>66</v>
      </c>
      <c r="B49" s="216" t="s">
        <v>286</v>
      </c>
      <c r="C49" s="217" t="s">
        <v>274</v>
      </c>
      <c r="D49" s="217" t="s">
        <v>275</v>
      </c>
      <c r="E49" s="217" t="s">
        <v>16</v>
      </c>
      <c r="F49" s="295" t="s">
        <v>241</v>
      </c>
      <c r="G49" s="223"/>
      <c r="H49" s="505">
        <f>H50</f>
        <v>1733.9</v>
      </c>
      <c r="I49" s="22"/>
      <c r="J49" s="7"/>
      <c r="K49" s="7"/>
    </row>
    <row r="50" spans="1:11" ht="21" customHeight="1">
      <c r="A50" s="75" t="s">
        <v>133</v>
      </c>
      <c r="B50" s="216" t="s">
        <v>286</v>
      </c>
      <c r="C50" s="217" t="s">
        <v>274</v>
      </c>
      <c r="D50" s="217" t="s">
        <v>275</v>
      </c>
      <c r="E50" s="217" t="s">
        <v>16</v>
      </c>
      <c r="F50" s="295" t="s">
        <v>241</v>
      </c>
      <c r="G50" s="223" t="s">
        <v>132</v>
      </c>
      <c r="H50" s="505">
        <v>1733.9</v>
      </c>
      <c r="I50" s="22"/>
      <c r="J50" s="7"/>
      <c r="K50" s="7"/>
    </row>
    <row r="51" spans="1:11" ht="45.75" customHeight="1">
      <c r="A51" s="195" t="s">
        <v>323</v>
      </c>
      <c r="B51" s="216" t="s">
        <v>286</v>
      </c>
      <c r="C51" s="217" t="s">
        <v>274</v>
      </c>
      <c r="D51" s="217" t="s">
        <v>275</v>
      </c>
      <c r="E51" s="217" t="s">
        <v>325</v>
      </c>
      <c r="F51" s="295"/>
      <c r="G51" s="223"/>
      <c r="H51" s="505">
        <f>H52</f>
        <v>85</v>
      </c>
      <c r="I51" s="22"/>
      <c r="J51" s="7"/>
      <c r="K51" s="7"/>
    </row>
    <row r="52" spans="1:11" ht="35.25" customHeight="1">
      <c r="A52" s="195" t="s">
        <v>67</v>
      </c>
      <c r="B52" s="216" t="s">
        <v>286</v>
      </c>
      <c r="C52" s="217" t="s">
        <v>274</v>
      </c>
      <c r="D52" s="217" t="s">
        <v>275</v>
      </c>
      <c r="E52" s="217" t="s">
        <v>325</v>
      </c>
      <c r="F52" s="295" t="s">
        <v>241</v>
      </c>
      <c r="G52" s="223"/>
      <c r="H52" s="505">
        <f>H53</f>
        <v>85</v>
      </c>
      <c r="I52" s="22"/>
      <c r="J52" s="7"/>
      <c r="K52" s="7"/>
    </row>
    <row r="53" spans="1:11" ht="21" customHeight="1" thickBot="1">
      <c r="A53" s="75" t="s">
        <v>133</v>
      </c>
      <c r="B53" s="216" t="s">
        <v>286</v>
      </c>
      <c r="C53" s="217" t="s">
        <v>274</v>
      </c>
      <c r="D53" s="217" t="s">
        <v>275</v>
      </c>
      <c r="E53" s="217" t="s">
        <v>325</v>
      </c>
      <c r="F53" s="295" t="s">
        <v>241</v>
      </c>
      <c r="G53" s="223" t="s">
        <v>132</v>
      </c>
      <c r="H53" s="505">
        <v>85</v>
      </c>
      <c r="I53" s="22"/>
      <c r="J53" s="7"/>
      <c r="K53" s="7"/>
    </row>
    <row r="54" spans="1:11" ht="39" customHeight="1" hidden="1">
      <c r="A54" s="75" t="s">
        <v>18</v>
      </c>
      <c r="B54" s="593" t="s">
        <v>286</v>
      </c>
      <c r="C54" s="594" t="s">
        <v>279</v>
      </c>
      <c r="D54" s="594" t="s">
        <v>275</v>
      </c>
      <c r="E54" s="595" t="s">
        <v>343</v>
      </c>
      <c r="F54" s="543"/>
      <c r="G54" s="544"/>
      <c r="H54" s="596">
        <v>0</v>
      </c>
      <c r="I54" s="22"/>
      <c r="J54" s="7"/>
      <c r="K54" s="7"/>
    </row>
    <row r="55" spans="1:11" ht="27.75" customHeight="1" hidden="1">
      <c r="A55" s="75" t="s">
        <v>289</v>
      </c>
      <c r="B55" s="545" t="s">
        <v>286</v>
      </c>
      <c r="C55" s="527" t="s">
        <v>279</v>
      </c>
      <c r="D55" s="527" t="s">
        <v>275</v>
      </c>
      <c r="E55" s="548" t="s">
        <v>343</v>
      </c>
      <c r="F55" s="295" t="s">
        <v>290</v>
      </c>
      <c r="G55" s="223"/>
      <c r="H55" s="505">
        <v>0</v>
      </c>
      <c r="I55" s="22"/>
      <c r="J55" s="7"/>
      <c r="K55" s="7"/>
    </row>
    <row r="56" spans="1:11" ht="21" customHeight="1" hidden="1" thickBot="1">
      <c r="A56" s="170" t="s">
        <v>133</v>
      </c>
      <c r="B56" s="546" t="s">
        <v>286</v>
      </c>
      <c r="C56" s="547" t="s">
        <v>279</v>
      </c>
      <c r="D56" s="547" t="s">
        <v>275</v>
      </c>
      <c r="E56" s="549" t="s">
        <v>343</v>
      </c>
      <c r="F56" s="298" t="s">
        <v>290</v>
      </c>
      <c r="G56" s="314" t="s">
        <v>132</v>
      </c>
      <c r="H56" s="556">
        <v>0</v>
      </c>
      <c r="I56" s="22"/>
      <c r="J56" s="7"/>
      <c r="K56" s="7"/>
    </row>
    <row r="57" spans="1:11" ht="65.25" customHeight="1">
      <c r="A57" s="910" t="s">
        <v>3</v>
      </c>
      <c r="B57" s="541" t="s">
        <v>299</v>
      </c>
      <c r="C57" s="542">
        <v>0</v>
      </c>
      <c r="D57" s="542" t="s">
        <v>276</v>
      </c>
      <c r="E57" s="542" t="s">
        <v>277</v>
      </c>
      <c r="F57" s="543"/>
      <c r="G57" s="544"/>
      <c r="H57" s="557">
        <f>H58</f>
        <v>1136.5</v>
      </c>
      <c r="I57" s="31"/>
      <c r="J57" s="7"/>
      <c r="K57" s="7"/>
    </row>
    <row r="58" spans="1:11" ht="48.75" customHeight="1">
      <c r="A58" s="169" t="s">
        <v>364</v>
      </c>
      <c r="B58" s="218" t="s">
        <v>299</v>
      </c>
      <c r="C58" s="219" t="s">
        <v>274</v>
      </c>
      <c r="D58" s="219" t="s">
        <v>276</v>
      </c>
      <c r="E58" s="219" t="s">
        <v>277</v>
      </c>
      <c r="F58" s="295"/>
      <c r="G58" s="223"/>
      <c r="H58" s="504">
        <f>H60</f>
        <v>1136.5</v>
      </c>
      <c r="I58" s="22"/>
      <c r="J58" s="7"/>
      <c r="K58" s="7"/>
    </row>
    <row r="59" spans="1:11" ht="39.75" customHeight="1">
      <c r="A59" s="75" t="s">
        <v>21</v>
      </c>
      <c r="B59" s="216" t="s">
        <v>299</v>
      </c>
      <c r="C59" s="217" t="s">
        <v>274</v>
      </c>
      <c r="D59" s="217" t="s">
        <v>275</v>
      </c>
      <c r="E59" s="217" t="s">
        <v>277</v>
      </c>
      <c r="F59" s="295"/>
      <c r="G59" s="223"/>
      <c r="H59" s="505">
        <f>H60</f>
        <v>1136.5</v>
      </c>
      <c r="I59" s="22"/>
      <c r="J59" s="7"/>
      <c r="K59" s="7"/>
    </row>
    <row r="60" spans="1:11" ht="29.25" customHeight="1">
      <c r="A60" s="75" t="s">
        <v>476</v>
      </c>
      <c r="B60" s="216" t="s">
        <v>299</v>
      </c>
      <c r="C60" s="217" t="s">
        <v>274</v>
      </c>
      <c r="D60" s="217" t="s">
        <v>275</v>
      </c>
      <c r="E60" s="217" t="s">
        <v>293</v>
      </c>
      <c r="F60" s="34"/>
      <c r="G60" s="33"/>
      <c r="H60" s="472">
        <f>H61</f>
        <v>1136.5</v>
      </c>
      <c r="I60" s="22"/>
      <c r="J60" s="7"/>
      <c r="K60" s="7"/>
    </row>
    <row r="61" spans="1:11" ht="21.75" customHeight="1">
      <c r="A61" s="75" t="s">
        <v>131</v>
      </c>
      <c r="B61" s="216" t="s">
        <v>299</v>
      </c>
      <c r="C61" s="217" t="s">
        <v>274</v>
      </c>
      <c r="D61" s="217" t="s">
        <v>275</v>
      </c>
      <c r="E61" s="217" t="s">
        <v>293</v>
      </c>
      <c r="F61" s="34" t="s">
        <v>129</v>
      </c>
      <c r="G61" s="315"/>
      <c r="H61" s="472">
        <f>H62</f>
        <v>1136.5</v>
      </c>
      <c r="I61" s="54"/>
      <c r="J61" s="7"/>
      <c r="K61" s="7"/>
    </row>
    <row r="62" spans="1:11" ht="21.75" customHeight="1" thickBot="1">
      <c r="A62" s="170" t="s">
        <v>130</v>
      </c>
      <c r="B62" s="226" t="s">
        <v>299</v>
      </c>
      <c r="C62" s="227" t="s">
        <v>274</v>
      </c>
      <c r="D62" s="227" t="s">
        <v>275</v>
      </c>
      <c r="E62" s="227" t="s">
        <v>293</v>
      </c>
      <c r="F62" s="74" t="s">
        <v>129</v>
      </c>
      <c r="G62" s="316" t="s">
        <v>128</v>
      </c>
      <c r="H62" s="488">
        <v>1136.5</v>
      </c>
      <c r="I62" s="54"/>
      <c r="J62" s="7"/>
      <c r="K62" s="7"/>
    </row>
    <row r="63" spans="1:11" ht="30" customHeight="1" hidden="1">
      <c r="A63" s="75" t="s">
        <v>356</v>
      </c>
      <c r="B63" s="539" t="s">
        <v>299</v>
      </c>
      <c r="C63" s="540" t="s">
        <v>274</v>
      </c>
      <c r="D63" s="540" t="s">
        <v>275</v>
      </c>
      <c r="E63" s="540" t="s">
        <v>334</v>
      </c>
      <c r="F63" s="34"/>
      <c r="G63" s="33"/>
      <c r="H63" s="472">
        <v>0</v>
      </c>
      <c r="I63" s="54"/>
      <c r="J63" s="7"/>
      <c r="K63" s="7"/>
    </row>
    <row r="64" spans="1:11" ht="21.75" customHeight="1" hidden="1">
      <c r="A64" s="75" t="s">
        <v>131</v>
      </c>
      <c r="B64" s="539" t="s">
        <v>299</v>
      </c>
      <c r="C64" s="540" t="s">
        <v>274</v>
      </c>
      <c r="D64" s="540" t="s">
        <v>275</v>
      </c>
      <c r="E64" s="540" t="s">
        <v>334</v>
      </c>
      <c r="F64" s="34" t="s">
        <v>129</v>
      </c>
      <c r="G64" s="315"/>
      <c r="H64" s="472">
        <v>0</v>
      </c>
      <c r="I64" s="54"/>
      <c r="J64" s="7"/>
      <c r="K64" s="7"/>
    </row>
    <row r="65" spans="1:11" ht="21" customHeight="1" hidden="1" thickBot="1">
      <c r="A65" s="170" t="s">
        <v>130</v>
      </c>
      <c r="B65" s="539" t="s">
        <v>299</v>
      </c>
      <c r="C65" s="540" t="s">
        <v>274</v>
      </c>
      <c r="D65" s="540" t="s">
        <v>275</v>
      </c>
      <c r="E65" s="540" t="s">
        <v>293</v>
      </c>
      <c r="F65" s="74" t="s">
        <v>129</v>
      </c>
      <c r="G65" s="316" t="s">
        <v>128</v>
      </c>
      <c r="H65" s="488">
        <v>0</v>
      </c>
      <c r="I65" s="54"/>
      <c r="J65" s="7"/>
      <c r="K65" s="7"/>
    </row>
    <row r="66" spans="1:11" ht="87" customHeight="1">
      <c r="A66" s="910" t="s">
        <v>498</v>
      </c>
      <c r="B66" s="911" t="s">
        <v>296</v>
      </c>
      <c r="C66" s="912" t="s">
        <v>114</v>
      </c>
      <c r="D66" s="912" t="s">
        <v>276</v>
      </c>
      <c r="E66" s="916" t="s">
        <v>277</v>
      </c>
      <c r="F66" s="917"/>
      <c r="G66" s="918"/>
      <c r="H66" s="915">
        <f>H67+H78</f>
        <v>20</v>
      </c>
      <c r="I66" s="58"/>
      <c r="J66" s="7"/>
      <c r="K66" s="7"/>
    </row>
    <row r="67" spans="1:11" ht="118.5" customHeight="1">
      <c r="A67" s="169" t="s">
        <v>4</v>
      </c>
      <c r="B67" s="218" t="s">
        <v>296</v>
      </c>
      <c r="C67" s="219" t="s">
        <v>274</v>
      </c>
      <c r="D67" s="219" t="s">
        <v>276</v>
      </c>
      <c r="E67" s="647" t="s">
        <v>277</v>
      </c>
      <c r="F67" s="644"/>
      <c r="G67" s="317"/>
      <c r="H67" s="504">
        <f>H68</f>
        <v>0</v>
      </c>
      <c r="I67" s="58"/>
      <c r="J67" s="7"/>
      <c r="K67" s="7"/>
    </row>
    <row r="68" spans="1:11" ht="79.5" customHeight="1">
      <c r="A68" s="75" t="s">
        <v>85</v>
      </c>
      <c r="B68" s="216" t="s">
        <v>296</v>
      </c>
      <c r="C68" s="217" t="s">
        <v>274</v>
      </c>
      <c r="D68" s="217" t="s">
        <v>275</v>
      </c>
      <c r="E68" s="645" t="s">
        <v>277</v>
      </c>
      <c r="F68" s="644"/>
      <c r="G68" s="317"/>
      <c r="H68" s="505">
        <f>H69+H72+H76</f>
        <v>0</v>
      </c>
      <c r="I68" s="58"/>
      <c r="J68" s="7"/>
      <c r="K68" s="7"/>
    </row>
    <row r="69" spans="1:11" ht="39" customHeight="1" hidden="1">
      <c r="A69" s="75" t="s">
        <v>86</v>
      </c>
      <c r="B69" s="222" t="s">
        <v>296</v>
      </c>
      <c r="C69" s="223" t="s">
        <v>274</v>
      </c>
      <c r="D69" s="223" t="s">
        <v>275</v>
      </c>
      <c r="E69" s="643" t="s">
        <v>371</v>
      </c>
      <c r="F69" s="644"/>
      <c r="G69" s="317"/>
      <c r="H69" s="505">
        <v>0</v>
      </c>
      <c r="I69" s="54"/>
      <c r="J69" s="7"/>
      <c r="K69" s="7"/>
    </row>
    <row r="70" spans="1:11" ht="33.75" customHeight="1" hidden="1">
      <c r="A70" s="75" t="s">
        <v>66</v>
      </c>
      <c r="B70" s="222" t="s">
        <v>296</v>
      </c>
      <c r="C70" s="223" t="s">
        <v>274</v>
      </c>
      <c r="D70" s="223" t="s">
        <v>275</v>
      </c>
      <c r="E70" s="643" t="s">
        <v>371</v>
      </c>
      <c r="F70" s="643" t="s">
        <v>241</v>
      </c>
      <c r="G70" s="317"/>
      <c r="H70" s="505">
        <v>0</v>
      </c>
      <c r="I70" s="54"/>
      <c r="J70" s="7"/>
      <c r="K70" s="7"/>
    </row>
    <row r="71" spans="1:11" ht="42.75" customHeight="1" hidden="1">
      <c r="A71" s="75" t="s">
        <v>273</v>
      </c>
      <c r="B71" s="222" t="s">
        <v>296</v>
      </c>
      <c r="C71" s="223" t="s">
        <v>274</v>
      </c>
      <c r="D71" s="223" t="s">
        <v>275</v>
      </c>
      <c r="E71" s="643" t="s">
        <v>371</v>
      </c>
      <c r="F71" s="643" t="s">
        <v>241</v>
      </c>
      <c r="G71" s="223" t="s">
        <v>272</v>
      </c>
      <c r="H71" s="505">
        <v>0</v>
      </c>
      <c r="I71" s="54"/>
      <c r="J71" s="7"/>
      <c r="K71" s="7"/>
    </row>
    <row r="72" spans="1:11" ht="42.75" customHeight="1">
      <c r="A72" s="75" t="s">
        <v>86</v>
      </c>
      <c r="B72" s="222" t="s">
        <v>296</v>
      </c>
      <c r="C72" s="223" t="s">
        <v>274</v>
      </c>
      <c r="D72" s="223" t="s">
        <v>275</v>
      </c>
      <c r="E72" s="643" t="s">
        <v>331</v>
      </c>
      <c r="F72" s="643"/>
      <c r="G72" s="223"/>
      <c r="H72" s="505"/>
      <c r="I72" s="54"/>
      <c r="J72" s="7"/>
      <c r="K72" s="7"/>
    </row>
    <row r="73" spans="1:11" ht="42.75" customHeight="1">
      <c r="A73" s="75" t="s">
        <v>66</v>
      </c>
      <c r="B73" s="222" t="s">
        <v>296</v>
      </c>
      <c r="C73" s="223" t="s">
        <v>274</v>
      </c>
      <c r="D73" s="223" t="s">
        <v>275</v>
      </c>
      <c r="E73" s="643" t="s">
        <v>331</v>
      </c>
      <c r="F73" s="643" t="s">
        <v>241</v>
      </c>
      <c r="G73" s="223"/>
      <c r="H73" s="505"/>
      <c r="I73" s="54"/>
      <c r="J73" s="7"/>
      <c r="K73" s="7"/>
    </row>
    <row r="74" spans="1:11" ht="42.75" customHeight="1">
      <c r="A74" s="75" t="s">
        <v>273</v>
      </c>
      <c r="B74" s="222" t="s">
        <v>296</v>
      </c>
      <c r="C74" s="223" t="s">
        <v>274</v>
      </c>
      <c r="D74" s="223" t="s">
        <v>275</v>
      </c>
      <c r="E74" s="643" t="s">
        <v>331</v>
      </c>
      <c r="F74" s="643" t="s">
        <v>241</v>
      </c>
      <c r="G74" s="223" t="s">
        <v>272</v>
      </c>
      <c r="H74" s="505"/>
      <c r="I74" s="54"/>
      <c r="J74" s="7"/>
      <c r="K74" s="7"/>
    </row>
    <row r="75" spans="1:11" ht="42.75" customHeight="1">
      <c r="A75" s="75" t="s">
        <v>86</v>
      </c>
      <c r="B75" s="222" t="s">
        <v>296</v>
      </c>
      <c r="C75" s="223" t="s">
        <v>274</v>
      </c>
      <c r="D75" s="223" t="s">
        <v>275</v>
      </c>
      <c r="E75" s="643" t="s">
        <v>332</v>
      </c>
      <c r="F75" s="643"/>
      <c r="G75" s="223"/>
      <c r="H75" s="505"/>
      <c r="I75" s="54"/>
      <c r="J75" s="7"/>
      <c r="K75" s="7"/>
    </row>
    <row r="76" spans="1:11" ht="42.75" customHeight="1">
      <c r="A76" s="75" t="s">
        <v>66</v>
      </c>
      <c r="B76" s="222" t="s">
        <v>296</v>
      </c>
      <c r="C76" s="223" t="s">
        <v>274</v>
      </c>
      <c r="D76" s="223" t="s">
        <v>275</v>
      </c>
      <c r="E76" s="643" t="s">
        <v>332</v>
      </c>
      <c r="F76" s="643" t="s">
        <v>241</v>
      </c>
      <c r="G76" s="223"/>
      <c r="H76" s="505"/>
      <c r="I76" s="54"/>
      <c r="J76" s="7"/>
      <c r="K76" s="7"/>
    </row>
    <row r="77" spans="1:11" ht="42.75" customHeight="1">
      <c r="A77" s="75" t="s">
        <v>273</v>
      </c>
      <c r="B77" s="222" t="s">
        <v>296</v>
      </c>
      <c r="C77" s="223" t="s">
        <v>274</v>
      </c>
      <c r="D77" s="223" t="s">
        <v>286</v>
      </c>
      <c r="E77" s="643" t="s">
        <v>332</v>
      </c>
      <c r="F77" s="643" t="s">
        <v>241</v>
      </c>
      <c r="G77" s="223" t="s">
        <v>272</v>
      </c>
      <c r="H77" s="505"/>
      <c r="I77" s="54"/>
      <c r="J77" s="7"/>
      <c r="K77" s="7"/>
    </row>
    <row r="78" spans="1:13" s="48" customFormat="1" ht="42" customHeight="1">
      <c r="A78" s="948" t="s">
        <v>359</v>
      </c>
      <c r="B78" s="220" t="s">
        <v>296</v>
      </c>
      <c r="C78" s="221" t="s">
        <v>279</v>
      </c>
      <c r="D78" s="221" t="s">
        <v>276</v>
      </c>
      <c r="E78" s="648" t="s">
        <v>277</v>
      </c>
      <c r="F78" s="603"/>
      <c r="G78" s="604"/>
      <c r="H78" s="605">
        <f>H79</f>
        <v>20</v>
      </c>
      <c r="I78" s="54"/>
      <c r="J78" s="50"/>
      <c r="K78" s="50"/>
      <c r="L78" s="49"/>
      <c r="M78" s="49"/>
    </row>
    <row r="79" spans="1:13" s="48" customFormat="1" ht="27.75" customHeight="1">
      <c r="A79" s="641" t="s">
        <v>0</v>
      </c>
      <c r="B79" s="216" t="s">
        <v>296</v>
      </c>
      <c r="C79" s="217" t="s">
        <v>279</v>
      </c>
      <c r="D79" s="217" t="s">
        <v>275</v>
      </c>
      <c r="E79" s="645" t="s">
        <v>277</v>
      </c>
      <c r="F79" s="602"/>
      <c r="G79" s="599"/>
      <c r="H79" s="600">
        <f>H80</f>
        <v>20</v>
      </c>
      <c r="I79" s="54"/>
      <c r="J79" s="50"/>
      <c r="K79" s="50"/>
      <c r="L79" s="49"/>
      <c r="M79" s="49"/>
    </row>
    <row r="80" spans="1:13" s="48" customFormat="1" ht="41.25" customHeight="1">
      <c r="A80" s="641" t="s">
        <v>1</v>
      </c>
      <c r="B80" s="216" t="s">
        <v>296</v>
      </c>
      <c r="C80" s="217" t="s">
        <v>279</v>
      </c>
      <c r="D80" s="217" t="s">
        <v>275</v>
      </c>
      <c r="E80" s="645" t="s">
        <v>2</v>
      </c>
      <c r="F80" s="602"/>
      <c r="G80" s="599"/>
      <c r="H80" s="600">
        <f>H81</f>
        <v>20</v>
      </c>
      <c r="I80" s="54"/>
      <c r="J80" s="50"/>
      <c r="K80" s="50"/>
      <c r="L80" s="49"/>
      <c r="M80" s="49"/>
    </row>
    <row r="81" spans="1:13" s="48" customFormat="1" ht="27" customHeight="1">
      <c r="A81" s="75" t="s">
        <v>67</v>
      </c>
      <c r="B81" s="216" t="s">
        <v>296</v>
      </c>
      <c r="C81" s="217" t="s">
        <v>279</v>
      </c>
      <c r="D81" s="217" t="s">
        <v>275</v>
      </c>
      <c r="E81" s="645" t="s">
        <v>2</v>
      </c>
      <c r="F81" s="642" t="s">
        <v>241</v>
      </c>
      <c r="G81" s="608"/>
      <c r="H81" s="629">
        <f>H82</f>
        <v>20</v>
      </c>
      <c r="I81" s="54"/>
      <c r="J81" s="50"/>
      <c r="K81" s="50"/>
      <c r="L81" s="49"/>
      <c r="M81" s="49"/>
    </row>
    <row r="82" spans="1:13" s="48" customFormat="1" ht="22.5" customHeight="1" thickBot="1">
      <c r="A82" s="170" t="s">
        <v>133</v>
      </c>
      <c r="B82" s="606" t="s">
        <v>296</v>
      </c>
      <c r="C82" s="607" t="s">
        <v>279</v>
      </c>
      <c r="D82" s="607" t="s">
        <v>275</v>
      </c>
      <c r="E82" s="649" t="s">
        <v>2</v>
      </c>
      <c r="F82" s="646">
        <v>240</v>
      </c>
      <c r="G82" s="316" t="s">
        <v>132</v>
      </c>
      <c r="H82" s="488">
        <v>20</v>
      </c>
      <c r="I82" s="25"/>
      <c r="J82" s="50"/>
      <c r="K82" s="50"/>
      <c r="L82" s="49"/>
      <c r="M82" s="49"/>
    </row>
    <row r="83" spans="1:13" ht="108.75" customHeight="1" hidden="1">
      <c r="A83" s="228" t="s">
        <v>271</v>
      </c>
      <c r="B83" s="229"/>
      <c r="C83" s="230"/>
      <c r="D83" s="230"/>
      <c r="E83" s="230"/>
      <c r="F83" s="231"/>
      <c r="G83" s="318"/>
      <c r="H83" s="558" t="str">
        <f>H84</f>
        <v>0</v>
      </c>
      <c r="I83" s="57"/>
      <c r="J83" s="7"/>
      <c r="K83" s="7"/>
      <c r="L83"/>
      <c r="M83"/>
    </row>
    <row r="84" spans="1:13" ht="90.75" customHeight="1" hidden="1">
      <c r="A84" s="232" t="s">
        <v>92</v>
      </c>
      <c r="B84" s="233"/>
      <c r="C84" s="234"/>
      <c r="D84" s="234"/>
      <c r="E84" s="234"/>
      <c r="F84" s="231"/>
      <c r="G84" s="318"/>
      <c r="H84" s="524" t="str">
        <f>H86</f>
        <v>0</v>
      </c>
      <c r="I84" s="57"/>
      <c r="J84" s="7"/>
      <c r="K84" s="7"/>
      <c r="L84"/>
      <c r="M84"/>
    </row>
    <row r="85" spans="1:13" ht="41.25" customHeight="1" hidden="1">
      <c r="A85" s="235" t="s">
        <v>94</v>
      </c>
      <c r="B85" s="236"/>
      <c r="C85" s="237"/>
      <c r="D85" s="237"/>
      <c r="E85" s="237"/>
      <c r="F85" s="231"/>
      <c r="G85" s="318"/>
      <c r="H85" s="512"/>
      <c r="I85" s="57"/>
      <c r="J85" s="7"/>
      <c r="K85" s="7"/>
      <c r="L85"/>
      <c r="M85"/>
    </row>
    <row r="86" spans="1:13" ht="27" customHeight="1" hidden="1">
      <c r="A86" s="238" t="s">
        <v>93</v>
      </c>
      <c r="B86" s="239"/>
      <c r="C86" s="240"/>
      <c r="D86" s="240"/>
      <c r="E86" s="240"/>
      <c r="F86" s="231"/>
      <c r="G86" s="318"/>
      <c r="H86" s="512" t="str">
        <f>H87</f>
        <v>0</v>
      </c>
      <c r="I86" s="22"/>
      <c r="J86" s="7"/>
      <c r="K86" s="7"/>
      <c r="L86"/>
      <c r="M86"/>
    </row>
    <row r="87" spans="1:13" ht="28.5" customHeight="1" hidden="1">
      <c r="A87" s="241" t="s">
        <v>66</v>
      </c>
      <c r="B87" s="242"/>
      <c r="C87" s="243"/>
      <c r="D87" s="243"/>
      <c r="E87" s="243"/>
      <c r="F87" s="231" t="s">
        <v>241</v>
      </c>
      <c r="G87" s="318"/>
      <c r="H87" s="512" t="s">
        <v>114</v>
      </c>
      <c r="I87" s="56"/>
      <c r="J87" s="7"/>
      <c r="K87" s="7"/>
      <c r="L87"/>
      <c r="M87"/>
    </row>
    <row r="88" spans="1:13" ht="22.5" customHeight="1" hidden="1">
      <c r="A88" s="238" t="s">
        <v>270</v>
      </c>
      <c r="B88" s="244"/>
      <c r="C88" s="245"/>
      <c r="D88" s="245"/>
      <c r="E88" s="245"/>
      <c r="F88" s="231" t="s">
        <v>241</v>
      </c>
      <c r="G88" s="318" t="s">
        <v>261</v>
      </c>
      <c r="H88" s="512" t="s">
        <v>114</v>
      </c>
      <c r="I88" s="22"/>
      <c r="J88" s="7"/>
      <c r="K88" s="7"/>
      <c r="L88"/>
      <c r="M88"/>
    </row>
    <row r="89" spans="1:13" ht="22.5" customHeight="1" hidden="1">
      <c r="A89" s="238"/>
      <c r="B89" s="597"/>
      <c r="C89" s="598"/>
      <c r="D89" s="598"/>
      <c r="E89" s="598"/>
      <c r="F89" s="231"/>
      <c r="G89" s="318"/>
      <c r="H89" s="512"/>
      <c r="I89" s="22"/>
      <c r="J89" s="7"/>
      <c r="K89" s="7"/>
      <c r="L89"/>
      <c r="M89"/>
    </row>
    <row r="90" spans="1:13" ht="22.5" customHeight="1" hidden="1">
      <c r="A90" s="238"/>
      <c r="B90" s="597"/>
      <c r="C90" s="598"/>
      <c r="D90" s="598"/>
      <c r="E90" s="598"/>
      <c r="F90" s="231"/>
      <c r="G90" s="318"/>
      <c r="H90" s="512"/>
      <c r="I90" s="22"/>
      <c r="J90" s="7"/>
      <c r="K90" s="7"/>
      <c r="L90"/>
      <c r="M90"/>
    </row>
    <row r="91" spans="1:13" ht="22.5" customHeight="1" hidden="1">
      <c r="A91" s="238"/>
      <c r="B91" s="597"/>
      <c r="C91" s="598"/>
      <c r="D91" s="598"/>
      <c r="E91" s="598"/>
      <c r="F91" s="231"/>
      <c r="G91" s="318"/>
      <c r="H91" s="512"/>
      <c r="I91" s="22"/>
      <c r="J91" s="7"/>
      <c r="K91" s="7"/>
      <c r="L91"/>
      <c r="M91"/>
    </row>
    <row r="92" spans="1:13" ht="22.5" customHeight="1" hidden="1" thickBot="1">
      <c r="A92" s="238"/>
      <c r="B92" s="597"/>
      <c r="C92" s="598"/>
      <c r="D92" s="598"/>
      <c r="E92" s="598"/>
      <c r="F92" s="231"/>
      <c r="G92" s="318"/>
      <c r="H92" s="512"/>
      <c r="I92" s="22"/>
      <c r="J92" s="7"/>
      <c r="K92" s="7"/>
      <c r="L92"/>
      <c r="M92"/>
    </row>
    <row r="93" spans="1:13" ht="84" customHeight="1">
      <c r="A93" s="920" t="s">
        <v>499</v>
      </c>
      <c r="B93" s="247" t="s">
        <v>298</v>
      </c>
      <c r="C93" s="248" t="s">
        <v>114</v>
      </c>
      <c r="D93" s="248" t="s">
        <v>276</v>
      </c>
      <c r="E93" s="248" t="s">
        <v>277</v>
      </c>
      <c r="F93" s="300"/>
      <c r="G93" s="319"/>
      <c r="H93" s="507">
        <f>H94</f>
        <v>874.2</v>
      </c>
      <c r="I93" s="22"/>
      <c r="J93" s="7"/>
      <c r="K93" s="7"/>
      <c r="L93"/>
      <c r="M93"/>
    </row>
    <row r="94" spans="1:13" ht="65.25" customHeight="1">
      <c r="A94" s="175" t="s">
        <v>6</v>
      </c>
      <c r="B94" s="201" t="s">
        <v>298</v>
      </c>
      <c r="C94" s="202" t="s">
        <v>274</v>
      </c>
      <c r="D94" s="202" t="s">
        <v>276</v>
      </c>
      <c r="E94" s="202" t="s">
        <v>277</v>
      </c>
      <c r="F94" s="294"/>
      <c r="G94" s="204"/>
      <c r="H94" s="508">
        <f>H96+H103</f>
        <v>874.2</v>
      </c>
      <c r="I94" s="22"/>
      <c r="J94" s="7"/>
      <c r="K94" s="7"/>
      <c r="L94"/>
      <c r="M94"/>
    </row>
    <row r="95" spans="1:13" ht="65.25" customHeight="1" hidden="1">
      <c r="A95" s="175"/>
      <c r="B95" s="201"/>
      <c r="C95" s="202"/>
      <c r="D95" s="202"/>
      <c r="E95" s="202"/>
      <c r="F95" s="294"/>
      <c r="G95" s="204"/>
      <c r="H95" s="508"/>
      <c r="I95" s="22"/>
      <c r="J95" s="7"/>
      <c r="K95" s="7"/>
      <c r="L95"/>
      <c r="M95"/>
    </row>
    <row r="96" spans="1:13" ht="39" customHeight="1">
      <c r="A96" s="176" t="s">
        <v>103</v>
      </c>
      <c r="B96" s="199" t="s">
        <v>298</v>
      </c>
      <c r="C96" s="200" t="s">
        <v>274</v>
      </c>
      <c r="D96" s="200" t="s">
        <v>275</v>
      </c>
      <c r="E96" s="200" t="s">
        <v>277</v>
      </c>
      <c r="F96" s="294"/>
      <c r="G96" s="204"/>
      <c r="H96" s="506">
        <f>H97</f>
        <v>350</v>
      </c>
      <c r="I96" s="22"/>
      <c r="J96" s="7"/>
      <c r="K96" s="7"/>
      <c r="L96"/>
      <c r="M96"/>
    </row>
    <row r="97" spans="1:13" ht="41.25" customHeight="1">
      <c r="A97" s="176" t="s">
        <v>102</v>
      </c>
      <c r="B97" s="203" t="s">
        <v>298</v>
      </c>
      <c r="C97" s="204" t="s">
        <v>274</v>
      </c>
      <c r="D97" s="204" t="s">
        <v>275</v>
      </c>
      <c r="E97" s="200" t="s">
        <v>297</v>
      </c>
      <c r="F97" s="294"/>
      <c r="G97" s="204"/>
      <c r="H97" s="506">
        <f>H98</f>
        <v>350</v>
      </c>
      <c r="I97" s="22"/>
      <c r="J97" s="35"/>
      <c r="K97" s="7"/>
      <c r="L97"/>
      <c r="M97"/>
    </row>
    <row r="98" spans="1:13" ht="27" customHeight="1">
      <c r="A98" s="153" t="s">
        <v>66</v>
      </c>
      <c r="B98" s="203" t="s">
        <v>298</v>
      </c>
      <c r="C98" s="204" t="s">
        <v>274</v>
      </c>
      <c r="D98" s="204" t="s">
        <v>275</v>
      </c>
      <c r="E98" s="200" t="s">
        <v>297</v>
      </c>
      <c r="F98" s="294" t="s">
        <v>241</v>
      </c>
      <c r="G98" s="320"/>
      <c r="H98" s="506">
        <f>H99</f>
        <v>350</v>
      </c>
      <c r="I98" s="55"/>
      <c r="J98" s="7"/>
      <c r="K98" s="7"/>
      <c r="L98"/>
      <c r="M98"/>
    </row>
    <row r="99" spans="1:13" ht="21" customHeight="1">
      <c r="A99" s="153" t="s">
        <v>269</v>
      </c>
      <c r="B99" s="203" t="s">
        <v>298</v>
      </c>
      <c r="C99" s="204" t="s">
        <v>274</v>
      </c>
      <c r="D99" s="204" t="s">
        <v>275</v>
      </c>
      <c r="E99" s="200" t="s">
        <v>297</v>
      </c>
      <c r="F99" s="294" t="s">
        <v>241</v>
      </c>
      <c r="G99" s="204" t="s">
        <v>268</v>
      </c>
      <c r="H99" s="559">
        <v>350</v>
      </c>
      <c r="I99" s="22"/>
      <c r="J99" s="35"/>
      <c r="K99" s="7"/>
      <c r="L99"/>
      <c r="M99"/>
    </row>
    <row r="100" spans="1:13" ht="27" customHeight="1" hidden="1">
      <c r="A100" s="153" t="s">
        <v>357</v>
      </c>
      <c r="B100" s="550" t="s">
        <v>298</v>
      </c>
      <c r="C100" s="528" t="s">
        <v>274</v>
      </c>
      <c r="D100" s="528" t="s">
        <v>275</v>
      </c>
      <c r="E100" s="528" t="s">
        <v>339</v>
      </c>
      <c r="F100" s="303"/>
      <c r="G100" s="323"/>
      <c r="H100" s="560">
        <v>0</v>
      </c>
      <c r="I100" s="22"/>
      <c r="J100" s="35"/>
      <c r="K100" s="7"/>
      <c r="L100"/>
      <c r="M100"/>
    </row>
    <row r="101" spans="1:13" ht="21" customHeight="1" hidden="1">
      <c r="A101" s="153" t="s">
        <v>66</v>
      </c>
      <c r="B101" s="550" t="s">
        <v>298</v>
      </c>
      <c r="C101" s="528" t="s">
        <v>274</v>
      </c>
      <c r="D101" s="528" t="s">
        <v>275</v>
      </c>
      <c r="E101" s="528" t="s">
        <v>339</v>
      </c>
      <c r="F101" s="303" t="s">
        <v>241</v>
      </c>
      <c r="G101" s="551"/>
      <c r="H101" s="561">
        <v>0</v>
      </c>
      <c r="I101" s="22"/>
      <c r="J101" s="35"/>
      <c r="K101" s="7"/>
      <c r="L101"/>
      <c r="M101"/>
    </row>
    <row r="102" spans="1:13" ht="21" customHeight="1" hidden="1" thickBot="1">
      <c r="A102" s="177" t="s">
        <v>269</v>
      </c>
      <c r="B102" s="249" t="s">
        <v>298</v>
      </c>
      <c r="C102" s="250" t="s">
        <v>274</v>
      </c>
      <c r="D102" s="250" t="s">
        <v>275</v>
      </c>
      <c r="E102" s="250" t="s">
        <v>339</v>
      </c>
      <c r="F102" s="301" t="s">
        <v>241</v>
      </c>
      <c r="G102" s="322" t="s">
        <v>268</v>
      </c>
      <c r="H102" s="562">
        <v>0</v>
      </c>
      <c r="I102" s="22"/>
      <c r="J102" s="35"/>
      <c r="K102" s="7"/>
      <c r="L102"/>
      <c r="M102"/>
    </row>
    <row r="103" spans="1:13" ht="39.75" customHeight="1">
      <c r="A103" s="178" t="s">
        <v>99</v>
      </c>
      <c r="B103" s="199" t="s">
        <v>298</v>
      </c>
      <c r="C103" s="200" t="s">
        <v>274</v>
      </c>
      <c r="D103" s="200" t="s">
        <v>286</v>
      </c>
      <c r="E103" s="200" t="s">
        <v>277</v>
      </c>
      <c r="F103" s="294"/>
      <c r="G103" s="204"/>
      <c r="H103" s="559">
        <f>H104</f>
        <v>524.2</v>
      </c>
      <c r="I103" s="22"/>
      <c r="J103" s="35"/>
      <c r="K103" s="7"/>
      <c r="L103"/>
      <c r="M103"/>
    </row>
    <row r="104" spans="1:13" ht="38.25" customHeight="1">
      <c r="A104" s="176" t="s">
        <v>107</v>
      </c>
      <c r="B104" s="199" t="s">
        <v>298</v>
      </c>
      <c r="C104" s="200" t="s">
        <v>274</v>
      </c>
      <c r="D104" s="200" t="s">
        <v>286</v>
      </c>
      <c r="E104" s="200" t="s">
        <v>297</v>
      </c>
      <c r="F104" s="294"/>
      <c r="G104" s="204"/>
      <c r="H104" s="506">
        <f>H105</f>
        <v>524.2</v>
      </c>
      <c r="I104" s="22"/>
      <c r="J104" s="7"/>
      <c r="K104" s="7"/>
      <c r="L104"/>
      <c r="M104"/>
    </row>
    <row r="105" spans="1:13" ht="27" customHeight="1">
      <c r="A105" s="153" t="s">
        <v>66</v>
      </c>
      <c r="B105" s="214" t="s">
        <v>298</v>
      </c>
      <c r="C105" s="215" t="s">
        <v>274</v>
      </c>
      <c r="D105" s="215" t="s">
        <v>286</v>
      </c>
      <c r="E105" s="215" t="s">
        <v>297</v>
      </c>
      <c r="F105" s="294" t="s">
        <v>241</v>
      </c>
      <c r="G105" s="321"/>
      <c r="H105" s="506">
        <f>H106</f>
        <v>524.2</v>
      </c>
      <c r="I105" s="54"/>
      <c r="J105" s="35"/>
      <c r="K105" s="7"/>
      <c r="L105"/>
      <c r="M105"/>
    </row>
    <row r="106" spans="1:13" ht="22.5" customHeight="1" thickBot="1">
      <c r="A106" s="177" t="s">
        <v>269</v>
      </c>
      <c r="B106" s="249" t="s">
        <v>298</v>
      </c>
      <c r="C106" s="250" t="s">
        <v>274</v>
      </c>
      <c r="D106" s="250" t="s">
        <v>286</v>
      </c>
      <c r="E106" s="250" t="s">
        <v>297</v>
      </c>
      <c r="F106" s="301" t="s">
        <v>241</v>
      </c>
      <c r="G106" s="322" t="s">
        <v>268</v>
      </c>
      <c r="H106" s="562">
        <v>524.2</v>
      </c>
      <c r="I106" s="54"/>
      <c r="J106" s="35"/>
      <c r="K106" s="7"/>
      <c r="L106"/>
      <c r="M106"/>
    </row>
    <row r="107" spans="1:13" ht="39" customHeight="1" hidden="1">
      <c r="A107" s="153"/>
      <c r="B107" s="550"/>
      <c r="C107" s="528"/>
      <c r="D107" s="528"/>
      <c r="E107" s="528"/>
      <c r="F107" s="303"/>
      <c r="G107" s="323"/>
      <c r="H107" s="560"/>
      <c r="I107" s="54"/>
      <c r="J107" s="35"/>
      <c r="K107" s="7"/>
      <c r="L107"/>
      <c r="M107"/>
    </row>
    <row r="108" spans="1:13" ht="27" customHeight="1" hidden="1">
      <c r="A108" s="153"/>
      <c r="B108" s="550"/>
      <c r="C108" s="528"/>
      <c r="D108" s="528"/>
      <c r="E108" s="528"/>
      <c r="F108" s="303"/>
      <c r="G108" s="551"/>
      <c r="H108" s="561"/>
      <c r="I108" s="54"/>
      <c r="J108" s="35"/>
      <c r="K108" s="7"/>
      <c r="L108"/>
      <c r="M108"/>
    </row>
    <row r="109" spans="1:13" ht="18" customHeight="1" hidden="1" thickBot="1">
      <c r="A109" s="177"/>
      <c r="B109" s="249"/>
      <c r="C109" s="250"/>
      <c r="D109" s="250"/>
      <c r="E109" s="250"/>
      <c r="F109" s="301"/>
      <c r="G109" s="322"/>
      <c r="H109" s="562"/>
      <c r="I109" s="22"/>
      <c r="J109" s="592"/>
      <c r="K109" s="7"/>
      <c r="L109"/>
      <c r="M109"/>
    </row>
    <row r="110" spans="1:13" ht="88.5" customHeight="1" hidden="1">
      <c r="A110" s="246" t="s">
        <v>300</v>
      </c>
      <c r="B110" s="255" t="s">
        <v>36</v>
      </c>
      <c r="C110" s="256" t="s">
        <v>114</v>
      </c>
      <c r="D110" s="256" t="s">
        <v>276</v>
      </c>
      <c r="E110" s="256" t="s">
        <v>277</v>
      </c>
      <c r="F110" s="302"/>
      <c r="G110" s="248"/>
      <c r="H110" s="507">
        <v>0</v>
      </c>
      <c r="I110" s="22"/>
      <c r="J110" s="592"/>
      <c r="K110" s="7"/>
      <c r="L110"/>
      <c r="M110"/>
    </row>
    <row r="111" spans="1:13" ht="54.75" customHeight="1" hidden="1">
      <c r="A111" s="168" t="s">
        <v>301</v>
      </c>
      <c r="B111" s="257" t="s">
        <v>36</v>
      </c>
      <c r="C111" s="258" t="s">
        <v>274</v>
      </c>
      <c r="D111" s="258" t="s">
        <v>276</v>
      </c>
      <c r="E111" s="258" t="s">
        <v>277</v>
      </c>
      <c r="F111" s="293"/>
      <c r="G111" s="202"/>
      <c r="H111" s="508">
        <v>0</v>
      </c>
      <c r="I111" s="22"/>
      <c r="J111" s="592"/>
      <c r="K111" s="7"/>
      <c r="L111"/>
      <c r="M111"/>
    </row>
    <row r="112" spans="1:13" ht="39" customHeight="1" hidden="1">
      <c r="A112" s="153" t="s">
        <v>302</v>
      </c>
      <c r="B112" s="251" t="s">
        <v>36</v>
      </c>
      <c r="C112" s="252" t="s">
        <v>274</v>
      </c>
      <c r="D112" s="252" t="s">
        <v>275</v>
      </c>
      <c r="E112" s="252" t="s">
        <v>277</v>
      </c>
      <c r="F112" s="294"/>
      <c r="G112" s="204"/>
      <c r="H112" s="559">
        <v>0</v>
      </c>
      <c r="I112" s="22"/>
      <c r="J112" s="592"/>
      <c r="K112" s="7"/>
      <c r="L112"/>
      <c r="M112"/>
    </row>
    <row r="113" spans="1:13" ht="44.25" customHeight="1" hidden="1">
      <c r="A113" s="153" t="s">
        <v>35</v>
      </c>
      <c r="B113" s="251" t="s">
        <v>36</v>
      </c>
      <c r="C113" s="252" t="s">
        <v>274</v>
      </c>
      <c r="D113" s="252" t="s">
        <v>275</v>
      </c>
      <c r="E113" s="252" t="s">
        <v>284</v>
      </c>
      <c r="F113" s="294"/>
      <c r="G113" s="204"/>
      <c r="H113" s="559">
        <v>0</v>
      </c>
      <c r="I113" s="22"/>
      <c r="J113" s="592"/>
      <c r="K113" s="7"/>
      <c r="L113"/>
      <c r="M113"/>
    </row>
    <row r="114" spans="1:13" ht="30" customHeight="1" hidden="1">
      <c r="A114" s="153" t="s">
        <v>66</v>
      </c>
      <c r="B114" s="251" t="s">
        <v>36</v>
      </c>
      <c r="C114" s="252" t="s">
        <v>274</v>
      </c>
      <c r="D114" s="252" t="s">
        <v>275</v>
      </c>
      <c r="E114" s="252" t="s">
        <v>284</v>
      </c>
      <c r="F114" s="294" t="s">
        <v>241</v>
      </c>
      <c r="G114" s="204"/>
      <c r="H114" s="559">
        <v>0</v>
      </c>
      <c r="I114" s="22"/>
      <c r="J114" s="592"/>
      <c r="K114" s="7"/>
      <c r="L114"/>
      <c r="M114"/>
    </row>
    <row r="115" spans="1:13" ht="18" customHeight="1" hidden="1" thickBot="1">
      <c r="A115" s="177" t="s">
        <v>237</v>
      </c>
      <c r="B115" s="253" t="s">
        <v>36</v>
      </c>
      <c r="C115" s="254" t="s">
        <v>274</v>
      </c>
      <c r="D115" s="254" t="s">
        <v>275</v>
      </c>
      <c r="E115" s="254" t="s">
        <v>284</v>
      </c>
      <c r="F115" s="301" t="s">
        <v>241</v>
      </c>
      <c r="G115" s="322" t="s">
        <v>236</v>
      </c>
      <c r="H115" s="562">
        <v>0</v>
      </c>
      <c r="I115" s="22"/>
      <c r="J115" s="592"/>
      <c r="K115" s="7"/>
      <c r="L115"/>
      <c r="M115"/>
    </row>
    <row r="116" spans="1:13" ht="70.5" customHeight="1" hidden="1">
      <c r="A116" s="259" t="s">
        <v>8</v>
      </c>
      <c r="B116" s="255" t="s">
        <v>37</v>
      </c>
      <c r="C116" s="256" t="s">
        <v>114</v>
      </c>
      <c r="D116" s="256" t="s">
        <v>276</v>
      </c>
      <c r="E116" s="256" t="s">
        <v>277</v>
      </c>
      <c r="F116" s="302"/>
      <c r="G116" s="248"/>
      <c r="H116" s="507">
        <v>0</v>
      </c>
      <c r="I116" s="22"/>
      <c r="J116" s="592"/>
      <c r="K116" s="7"/>
      <c r="L116"/>
      <c r="M116"/>
    </row>
    <row r="117" spans="1:13" ht="39.75" customHeight="1" hidden="1">
      <c r="A117" s="168" t="s">
        <v>366</v>
      </c>
      <c r="B117" s="257" t="s">
        <v>37</v>
      </c>
      <c r="C117" s="258" t="s">
        <v>274</v>
      </c>
      <c r="D117" s="258" t="s">
        <v>276</v>
      </c>
      <c r="E117" s="258" t="s">
        <v>277</v>
      </c>
      <c r="F117" s="293"/>
      <c r="G117" s="202"/>
      <c r="H117" s="508">
        <v>0</v>
      </c>
      <c r="I117" s="22"/>
      <c r="J117" s="592"/>
      <c r="K117" s="7"/>
      <c r="L117"/>
      <c r="M117"/>
    </row>
    <row r="118" spans="1:13" ht="31.5" customHeight="1" hidden="1">
      <c r="A118" s="178" t="s">
        <v>9</v>
      </c>
      <c r="B118" s="251" t="s">
        <v>37</v>
      </c>
      <c r="C118" s="252" t="s">
        <v>274</v>
      </c>
      <c r="D118" s="252" t="s">
        <v>275</v>
      </c>
      <c r="E118" s="252" t="s">
        <v>277</v>
      </c>
      <c r="F118" s="294"/>
      <c r="G118" s="204"/>
      <c r="H118" s="559">
        <v>0</v>
      </c>
      <c r="I118" s="22"/>
      <c r="J118" s="592"/>
      <c r="K118" s="7"/>
      <c r="L118"/>
      <c r="M118"/>
    </row>
    <row r="119" spans="1:13" ht="36" customHeight="1" hidden="1">
      <c r="A119" s="178" t="s">
        <v>10</v>
      </c>
      <c r="B119" s="251" t="s">
        <v>37</v>
      </c>
      <c r="C119" s="252" t="s">
        <v>274</v>
      </c>
      <c r="D119" s="252" t="s">
        <v>275</v>
      </c>
      <c r="E119" s="252" t="s">
        <v>11</v>
      </c>
      <c r="F119" s="294"/>
      <c r="G119" s="204"/>
      <c r="H119" s="559">
        <v>0</v>
      </c>
      <c r="I119" s="22"/>
      <c r="J119" s="592"/>
      <c r="K119" s="7"/>
      <c r="L119"/>
      <c r="M119"/>
    </row>
    <row r="120" spans="1:13" ht="30" customHeight="1" hidden="1">
      <c r="A120" s="153" t="s">
        <v>66</v>
      </c>
      <c r="B120" s="251" t="s">
        <v>37</v>
      </c>
      <c r="C120" s="252" t="s">
        <v>274</v>
      </c>
      <c r="D120" s="252" t="s">
        <v>275</v>
      </c>
      <c r="E120" s="252" t="s">
        <v>11</v>
      </c>
      <c r="F120" s="294" t="s">
        <v>241</v>
      </c>
      <c r="G120" s="204"/>
      <c r="H120" s="559">
        <v>0</v>
      </c>
      <c r="I120" s="22"/>
      <c r="J120" s="592"/>
      <c r="K120" s="7"/>
      <c r="L120"/>
      <c r="M120"/>
    </row>
    <row r="121" spans="1:13" ht="24" customHeight="1" hidden="1" thickBot="1">
      <c r="A121" s="153" t="s">
        <v>234</v>
      </c>
      <c r="B121" s="251" t="s">
        <v>37</v>
      </c>
      <c r="C121" s="252" t="s">
        <v>274</v>
      </c>
      <c r="D121" s="252" t="s">
        <v>275</v>
      </c>
      <c r="E121" s="252" t="s">
        <v>11</v>
      </c>
      <c r="F121" s="303" t="s">
        <v>241</v>
      </c>
      <c r="G121" s="323" t="s">
        <v>233</v>
      </c>
      <c r="H121" s="560">
        <v>0</v>
      </c>
      <c r="I121" s="22"/>
      <c r="J121" s="592"/>
      <c r="K121" s="7"/>
      <c r="L121"/>
      <c r="M121"/>
    </row>
    <row r="122" spans="1:13" ht="69" customHeight="1">
      <c r="A122" s="924" t="s">
        <v>354</v>
      </c>
      <c r="B122" s="925" t="s">
        <v>36</v>
      </c>
      <c r="C122" s="925" t="s">
        <v>114</v>
      </c>
      <c r="D122" s="925" t="s">
        <v>276</v>
      </c>
      <c r="E122" s="925" t="s">
        <v>277</v>
      </c>
      <c r="F122" s="926"/>
      <c r="G122" s="926"/>
      <c r="H122" s="927">
        <f>H123</f>
        <v>54</v>
      </c>
      <c r="I122" s="22"/>
      <c r="J122" s="592"/>
      <c r="K122" s="7"/>
      <c r="L122"/>
      <c r="M122"/>
    </row>
    <row r="123" spans="1:13" ht="52.5" customHeight="1">
      <c r="A123" s="928" t="s">
        <v>500</v>
      </c>
      <c r="B123" s="925" t="s">
        <v>36</v>
      </c>
      <c r="C123" s="925" t="s">
        <v>274</v>
      </c>
      <c r="D123" s="925" t="s">
        <v>276</v>
      </c>
      <c r="E123" s="925" t="s">
        <v>277</v>
      </c>
      <c r="F123" s="926"/>
      <c r="G123" s="926"/>
      <c r="H123" s="927">
        <f>H124</f>
        <v>54</v>
      </c>
      <c r="I123" s="22"/>
      <c r="J123" s="592"/>
      <c r="K123" s="7"/>
      <c r="L123"/>
      <c r="M123"/>
    </row>
    <row r="124" spans="1:13" ht="39" customHeight="1">
      <c r="A124" s="929" t="s">
        <v>125</v>
      </c>
      <c r="B124" s="925" t="s">
        <v>36</v>
      </c>
      <c r="C124" s="925" t="s">
        <v>274</v>
      </c>
      <c r="D124" s="925" t="s">
        <v>275</v>
      </c>
      <c r="E124" s="925" t="s">
        <v>501</v>
      </c>
      <c r="F124" s="926"/>
      <c r="G124" s="926"/>
      <c r="H124" s="927">
        <f>H125</f>
        <v>54</v>
      </c>
      <c r="I124" s="22"/>
      <c r="J124" s="592"/>
      <c r="K124" s="7"/>
      <c r="L124"/>
      <c r="M124"/>
    </row>
    <row r="125" spans="1:13" ht="24" customHeight="1">
      <c r="A125" s="930" t="s">
        <v>66</v>
      </c>
      <c r="B125" s="925" t="s">
        <v>36</v>
      </c>
      <c r="C125" s="925" t="s">
        <v>274</v>
      </c>
      <c r="D125" s="925" t="s">
        <v>275</v>
      </c>
      <c r="E125" s="925" t="s">
        <v>501</v>
      </c>
      <c r="F125" s="926" t="s">
        <v>241</v>
      </c>
      <c r="G125" s="926"/>
      <c r="H125" s="927">
        <f>H126</f>
        <v>54</v>
      </c>
      <c r="I125" s="22"/>
      <c r="J125" s="592"/>
      <c r="K125" s="7"/>
      <c r="L125"/>
      <c r="M125"/>
    </row>
    <row r="126" spans="1:13" ht="24" customHeight="1">
      <c r="A126" s="930" t="s">
        <v>269</v>
      </c>
      <c r="B126" s="925" t="s">
        <v>36</v>
      </c>
      <c r="C126" s="925" t="s">
        <v>274</v>
      </c>
      <c r="D126" s="925" t="s">
        <v>275</v>
      </c>
      <c r="E126" s="925" t="s">
        <v>501</v>
      </c>
      <c r="F126" s="926" t="s">
        <v>241</v>
      </c>
      <c r="G126" s="926" t="s">
        <v>268</v>
      </c>
      <c r="H126" s="927">
        <v>54</v>
      </c>
      <c r="I126" s="22"/>
      <c r="J126" s="592"/>
      <c r="K126" s="7"/>
      <c r="L126"/>
      <c r="M126"/>
    </row>
    <row r="127" spans="1:13" ht="75" customHeight="1">
      <c r="A127" s="921" t="s">
        <v>12</v>
      </c>
      <c r="B127" s="267" t="s">
        <v>40</v>
      </c>
      <c r="C127" s="268" t="s">
        <v>114</v>
      </c>
      <c r="D127" s="268" t="s">
        <v>276</v>
      </c>
      <c r="E127" s="268" t="s">
        <v>277</v>
      </c>
      <c r="F127" s="922"/>
      <c r="G127" s="923"/>
      <c r="H127" s="631">
        <f>H128</f>
        <v>12</v>
      </c>
      <c r="I127" s="22"/>
      <c r="J127" s="7"/>
      <c r="K127" s="7"/>
      <c r="L127"/>
      <c r="M127"/>
    </row>
    <row r="128" spans="1:13" ht="63" customHeight="1">
      <c r="A128" s="168" t="s">
        <v>502</v>
      </c>
      <c r="B128" s="212" t="s">
        <v>40</v>
      </c>
      <c r="C128" s="213" t="s">
        <v>274</v>
      </c>
      <c r="D128" s="213" t="s">
        <v>276</v>
      </c>
      <c r="E128" s="213" t="s">
        <v>277</v>
      </c>
      <c r="F128" s="293"/>
      <c r="G128" s="202"/>
      <c r="H128" s="508">
        <f>H133</f>
        <v>12</v>
      </c>
      <c r="I128" s="22"/>
      <c r="J128" s="7"/>
      <c r="K128" s="7"/>
      <c r="L128"/>
      <c r="M128"/>
    </row>
    <row r="129" spans="1:13" ht="40.5" customHeight="1" hidden="1">
      <c r="A129" s="153" t="s">
        <v>110</v>
      </c>
      <c r="B129" s="214"/>
      <c r="C129" s="215"/>
      <c r="D129" s="215"/>
      <c r="E129" s="215"/>
      <c r="F129" s="294"/>
      <c r="G129" s="204"/>
      <c r="H129" s="559" t="s">
        <v>114</v>
      </c>
      <c r="I129" s="22"/>
      <c r="J129" s="7"/>
      <c r="K129" s="7"/>
      <c r="L129"/>
      <c r="M129"/>
    </row>
    <row r="130" spans="1:13" ht="37.5" customHeight="1" hidden="1">
      <c r="A130" s="153" t="s">
        <v>109</v>
      </c>
      <c r="B130" s="214"/>
      <c r="C130" s="215"/>
      <c r="D130" s="215"/>
      <c r="E130" s="215"/>
      <c r="F130" s="294"/>
      <c r="G130" s="204"/>
      <c r="H130" s="506">
        <f>H131</f>
        <v>0</v>
      </c>
      <c r="I130" s="22"/>
      <c r="J130" s="7"/>
      <c r="K130" s="7"/>
      <c r="L130"/>
      <c r="M130"/>
    </row>
    <row r="131" spans="1:11" ht="26.25" customHeight="1" hidden="1">
      <c r="A131" s="178" t="s">
        <v>66</v>
      </c>
      <c r="B131" s="214"/>
      <c r="C131" s="215"/>
      <c r="D131" s="215"/>
      <c r="E131" s="215"/>
      <c r="F131" s="294" t="s">
        <v>241</v>
      </c>
      <c r="G131" s="204"/>
      <c r="H131" s="506">
        <f>H132</f>
        <v>0</v>
      </c>
      <c r="I131" s="22"/>
      <c r="J131" s="7"/>
      <c r="K131" s="7"/>
    </row>
    <row r="132" spans="1:11" ht="18.75" customHeight="1" hidden="1">
      <c r="A132" s="153" t="s">
        <v>269</v>
      </c>
      <c r="B132" s="214"/>
      <c r="C132" s="215"/>
      <c r="D132" s="215"/>
      <c r="E132" s="215"/>
      <c r="F132" s="294" t="s">
        <v>241</v>
      </c>
      <c r="G132" s="204" t="s">
        <v>268</v>
      </c>
      <c r="H132" s="506">
        <v>0</v>
      </c>
      <c r="I132" s="22"/>
      <c r="J132" s="591"/>
      <c r="K132" s="7"/>
    </row>
    <row r="133" spans="1:11" ht="41.25" customHeight="1">
      <c r="A133" s="75" t="s">
        <v>351</v>
      </c>
      <c r="B133" s="214" t="s">
        <v>40</v>
      </c>
      <c r="C133" s="215" t="s">
        <v>274</v>
      </c>
      <c r="D133" s="215" t="s">
        <v>275</v>
      </c>
      <c r="E133" s="215" t="s">
        <v>277</v>
      </c>
      <c r="F133" s="294"/>
      <c r="G133" s="204"/>
      <c r="H133" s="506">
        <f>H134</f>
        <v>12</v>
      </c>
      <c r="I133" s="22"/>
      <c r="J133" s="591"/>
      <c r="K133" s="7"/>
    </row>
    <row r="134" spans="1:11" ht="33" customHeight="1">
      <c r="A134" s="75" t="s">
        <v>353</v>
      </c>
      <c r="B134" s="214" t="s">
        <v>40</v>
      </c>
      <c r="C134" s="215" t="s">
        <v>274</v>
      </c>
      <c r="D134" s="215" t="s">
        <v>275</v>
      </c>
      <c r="E134" s="215" t="s">
        <v>326</v>
      </c>
      <c r="F134" s="294"/>
      <c r="G134" s="204"/>
      <c r="H134" s="559">
        <f>H135</f>
        <v>12</v>
      </c>
      <c r="I134" s="22"/>
      <c r="J134" s="591"/>
      <c r="K134" s="7"/>
    </row>
    <row r="135" spans="1:11" ht="27" customHeight="1">
      <c r="A135" s="153" t="s">
        <v>66</v>
      </c>
      <c r="B135" s="269" t="s">
        <v>40</v>
      </c>
      <c r="C135" s="270" t="s">
        <v>274</v>
      </c>
      <c r="D135" s="270" t="s">
        <v>275</v>
      </c>
      <c r="E135" s="528" t="s">
        <v>326</v>
      </c>
      <c r="F135" s="294" t="s">
        <v>241</v>
      </c>
      <c r="G135" s="204"/>
      <c r="H135" s="506">
        <f>H136</f>
        <v>12</v>
      </c>
      <c r="I135" s="22"/>
      <c r="J135" s="591"/>
      <c r="K135" s="7"/>
    </row>
    <row r="136" spans="1:11" ht="27" customHeight="1" thickBot="1">
      <c r="A136" s="153" t="s">
        <v>352</v>
      </c>
      <c r="B136" s="272" t="s">
        <v>40</v>
      </c>
      <c r="C136" s="273" t="s">
        <v>274</v>
      </c>
      <c r="D136" s="273" t="s">
        <v>275</v>
      </c>
      <c r="E136" s="252" t="s">
        <v>326</v>
      </c>
      <c r="F136" s="294" t="s">
        <v>241</v>
      </c>
      <c r="G136" s="204" t="s">
        <v>268</v>
      </c>
      <c r="H136" s="506">
        <v>12</v>
      </c>
      <c r="I136" s="22"/>
      <c r="J136" s="591"/>
      <c r="K136" s="7"/>
    </row>
    <row r="137" spans="1:11" ht="21.75" customHeight="1" hidden="1">
      <c r="A137" s="75"/>
      <c r="B137" s="272"/>
      <c r="C137" s="273"/>
      <c r="D137" s="273"/>
      <c r="E137" s="252"/>
      <c r="F137" s="304"/>
      <c r="G137" s="324"/>
      <c r="H137" s="563"/>
      <c r="I137" s="22"/>
      <c r="J137" s="590"/>
      <c r="K137" s="7"/>
    </row>
    <row r="138" spans="1:11" ht="21.75" customHeight="1" hidden="1">
      <c r="A138" s="75"/>
      <c r="B138" s="272"/>
      <c r="C138" s="273"/>
      <c r="D138" s="273"/>
      <c r="E138" s="252"/>
      <c r="F138" s="304"/>
      <c r="G138" s="324"/>
      <c r="H138" s="563"/>
      <c r="I138" s="22"/>
      <c r="J138" s="590"/>
      <c r="K138" s="7"/>
    </row>
    <row r="139" spans="1:11" ht="21.75" customHeight="1" hidden="1">
      <c r="A139" s="75"/>
      <c r="B139" s="272"/>
      <c r="C139" s="273"/>
      <c r="D139" s="273"/>
      <c r="E139" s="252"/>
      <c r="F139" s="304"/>
      <c r="G139" s="324"/>
      <c r="H139" s="563"/>
      <c r="I139" s="22"/>
      <c r="J139" s="590"/>
      <c r="K139" s="7"/>
    </row>
    <row r="140" spans="1:11" ht="29.25" customHeight="1" hidden="1">
      <c r="A140" s="75" t="s">
        <v>29</v>
      </c>
      <c r="B140" s="272" t="s">
        <v>40</v>
      </c>
      <c r="C140" s="273" t="s">
        <v>274</v>
      </c>
      <c r="D140" s="273" t="s">
        <v>286</v>
      </c>
      <c r="E140" s="273" t="s">
        <v>277</v>
      </c>
      <c r="F140" s="304"/>
      <c r="G140" s="324"/>
      <c r="H140" s="563"/>
      <c r="I140" s="22"/>
      <c r="J140" s="590"/>
      <c r="K140" s="7"/>
    </row>
    <row r="141" spans="1:11" ht="29.25" customHeight="1" hidden="1">
      <c r="A141" s="75" t="s">
        <v>30</v>
      </c>
      <c r="B141" s="272" t="s">
        <v>40</v>
      </c>
      <c r="C141" s="273" t="s">
        <v>274</v>
      </c>
      <c r="D141" s="273" t="s">
        <v>286</v>
      </c>
      <c r="E141" s="273" t="s">
        <v>285</v>
      </c>
      <c r="F141" s="304"/>
      <c r="G141" s="324"/>
      <c r="H141" s="563"/>
      <c r="I141" s="22"/>
      <c r="J141" s="590"/>
      <c r="K141" s="7"/>
    </row>
    <row r="142" spans="1:11" ht="26.25" customHeight="1" hidden="1">
      <c r="A142" s="153" t="s">
        <v>66</v>
      </c>
      <c r="B142" s="272" t="s">
        <v>40</v>
      </c>
      <c r="C142" s="273" t="s">
        <v>274</v>
      </c>
      <c r="D142" s="273" t="s">
        <v>286</v>
      </c>
      <c r="E142" s="273" t="s">
        <v>285</v>
      </c>
      <c r="F142" s="305" t="s">
        <v>241</v>
      </c>
      <c r="G142" s="200"/>
      <c r="H142" s="559"/>
      <c r="I142" s="22"/>
      <c r="J142" s="590"/>
      <c r="K142" s="7"/>
    </row>
    <row r="143" spans="1:11" ht="21.75" customHeight="1" hidden="1" thickBot="1">
      <c r="A143" s="170" t="s">
        <v>269</v>
      </c>
      <c r="B143" s="289" t="s">
        <v>40</v>
      </c>
      <c r="C143" s="290" t="s">
        <v>274</v>
      </c>
      <c r="D143" s="290" t="s">
        <v>286</v>
      </c>
      <c r="E143" s="290" t="s">
        <v>285</v>
      </c>
      <c r="F143" s="306" t="s">
        <v>241</v>
      </c>
      <c r="G143" s="325" t="s">
        <v>268</v>
      </c>
      <c r="H143" s="562"/>
      <c r="I143" s="22"/>
      <c r="J143" s="590"/>
      <c r="K143" s="7"/>
    </row>
    <row r="144" spans="1:11" ht="74.25" customHeight="1">
      <c r="A144" s="931" t="s">
        <v>503</v>
      </c>
      <c r="B144" s="255" t="s">
        <v>504</v>
      </c>
      <c r="C144" s="256" t="s">
        <v>114</v>
      </c>
      <c r="D144" s="256" t="s">
        <v>276</v>
      </c>
      <c r="E144" s="256" t="s">
        <v>277</v>
      </c>
      <c r="F144" s="467"/>
      <c r="G144" s="468"/>
      <c r="H144" s="564">
        <f>H145</f>
        <v>30</v>
      </c>
      <c r="I144" s="22"/>
      <c r="J144" s="590"/>
      <c r="K144" s="7"/>
    </row>
    <row r="145" spans="1:11" ht="55.5" customHeight="1">
      <c r="A145" s="622" t="s">
        <v>505</v>
      </c>
      <c r="B145" s="272" t="s">
        <v>504</v>
      </c>
      <c r="C145" s="273" t="s">
        <v>274</v>
      </c>
      <c r="D145" s="273" t="s">
        <v>276</v>
      </c>
      <c r="E145" s="273" t="s">
        <v>277</v>
      </c>
      <c r="F145" s="466"/>
      <c r="G145" s="23"/>
      <c r="H145" s="512">
        <f>H146</f>
        <v>30</v>
      </c>
      <c r="I145" s="22"/>
      <c r="J145" s="590"/>
      <c r="K145" s="7"/>
    </row>
    <row r="146" spans="1:11" ht="39" customHeight="1">
      <c r="A146" s="178" t="s">
        <v>506</v>
      </c>
      <c r="B146" s="272" t="s">
        <v>504</v>
      </c>
      <c r="C146" s="273" t="s">
        <v>274</v>
      </c>
      <c r="D146" s="273" t="s">
        <v>275</v>
      </c>
      <c r="E146" s="273" t="s">
        <v>277</v>
      </c>
      <c r="F146" s="466"/>
      <c r="G146" s="23"/>
      <c r="H146" s="512">
        <f>H147</f>
        <v>30</v>
      </c>
      <c r="I146" s="22"/>
      <c r="J146" s="590"/>
      <c r="K146" s="7"/>
    </row>
    <row r="147" spans="1:11" ht="36" customHeight="1">
      <c r="A147" s="153" t="s">
        <v>507</v>
      </c>
      <c r="B147" s="272" t="s">
        <v>504</v>
      </c>
      <c r="C147" s="273" t="s">
        <v>274</v>
      </c>
      <c r="D147" s="273" t="s">
        <v>275</v>
      </c>
      <c r="E147" s="252" t="s">
        <v>508</v>
      </c>
      <c r="F147" s="464"/>
      <c r="G147" s="465"/>
      <c r="H147" s="526">
        <f>H148</f>
        <v>30</v>
      </c>
      <c r="I147" s="22"/>
      <c r="J147" s="590"/>
      <c r="K147" s="7"/>
    </row>
    <row r="148" spans="1:11" ht="27.75" customHeight="1">
      <c r="A148" s="153" t="s">
        <v>66</v>
      </c>
      <c r="B148" s="272" t="s">
        <v>504</v>
      </c>
      <c r="C148" s="273" t="s">
        <v>274</v>
      </c>
      <c r="D148" s="273" t="s">
        <v>275</v>
      </c>
      <c r="E148" s="252" t="s">
        <v>508</v>
      </c>
      <c r="F148" s="464" t="s">
        <v>241</v>
      </c>
      <c r="G148" s="465"/>
      <c r="H148" s="526">
        <v>30</v>
      </c>
      <c r="I148" s="22"/>
      <c r="J148" s="590"/>
      <c r="K148" s="7"/>
    </row>
    <row r="149" spans="1:11" ht="27.75" customHeight="1">
      <c r="A149" s="153" t="s">
        <v>509</v>
      </c>
      <c r="B149" s="272" t="s">
        <v>504</v>
      </c>
      <c r="C149" s="273" t="s">
        <v>274</v>
      </c>
      <c r="D149" s="273" t="s">
        <v>275</v>
      </c>
      <c r="E149" s="252" t="s">
        <v>508</v>
      </c>
      <c r="F149" s="464" t="s">
        <v>241</v>
      </c>
      <c r="G149" s="465" t="s">
        <v>261</v>
      </c>
      <c r="H149" s="526">
        <v>30</v>
      </c>
      <c r="I149" s="22"/>
      <c r="J149" s="590"/>
      <c r="K149" s="7"/>
    </row>
    <row r="150" spans="1:11" ht="41.25" customHeight="1" hidden="1">
      <c r="A150" s="178" t="s">
        <v>318</v>
      </c>
      <c r="B150" s="272" t="s">
        <v>313</v>
      </c>
      <c r="C150" s="273" t="s">
        <v>274</v>
      </c>
      <c r="D150" s="273" t="s">
        <v>286</v>
      </c>
      <c r="E150" s="273" t="s">
        <v>277</v>
      </c>
      <c r="F150" s="464"/>
      <c r="G150" s="465"/>
      <c r="H150" s="526">
        <v>0</v>
      </c>
      <c r="I150" s="22"/>
      <c r="J150" s="590"/>
      <c r="K150" s="7"/>
    </row>
    <row r="151" spans="1:11" ht="74.25" customHeight="1" hidden="1">
      <c r="A151" s="178" t="s">
        <v>329</v>
      </c>
      <c r="B151" s="272" t="s">
        <v>313</v>
      </c>
      <c r="C151" s="273" t="s">
        <v>274</v>
      </c>
      <c r="D151" s="273" t="s">
        <v>286</v>
      </c>
      <c r="E151" s="252" t="s">
        <v>326</v>
      </c>
      <c r="F151" s="464"/>
      <c r="G151" s="465"/>
      <c r="H151" s="526">
        <v>0</v>
      </c>
      <c r="I151" s="22"/>
      <c r="J151" s="590"/>
      <c r="K151" s="7"/>
    </row>
    <row r="152" spans="1:11" ht="27.75" customHeight="1" hidden="1">
      <c r="A152" s="153" t="s">
        <v>66</v>
      </c>
      <c r="B152" s="272" t="s">
        <v>313</v>
      </c>
      <c r="C152" s="273" t="s">
        <v>274</v>
      </c>
      <c r="D152" s="273" t="s">
        <v>286</v>
      </c>
      <c r="E152" s="252" t="s">
        <v>326</v>
      </c>
      <c r="F152" s="464" t="s">
        <v>241</v>
      </c>
      <c r="G152" s="465"/>
      <c r="H152" s="526">
        <v>0</v>
      </c>
      <c r="I152" s="22"/>
      <c r="J152" s="590"/>
      <c r="K152" s="7"/>
    </row>
    <row r="153" spans="1:11" ht="19.5" customHeight="1" hidden="1">
      <c r="A153" s="153" t="s">
        <v>269</v>
      </c>
      <c r="B153" s="272" t="s">
        <v>313</v>
      </c>
      <c r="C153" s="273" t="s">
        <v>274</v>
      </c>
      <c r="D153" s="273" t="s">
        <v>286</v>
      </c>
      <c r="E153" s="252" t="s">
        <v>326</v>
      </c>
      <c r="F153" s="464" t="s">
        <v>241</v>
      </c>
      <c r="G153" s="465" t="s">
        <v>268</v>
      </c>
      <c r="H153" s="526">
        <v>0</v>
      </c>
      <c r="I153" s="22"/>
      <c r="J153" s="590"/>
      <c r="K153" s="7"/>
    </row>
    <row r="154" spans="1:11" ht="27.75" customHeight="1" hidden="1">
      <c r="A154" s="178" t="s">
        <v>329</v>
      </c>
      <c r="B154" s="272" t="s">
        <v>313</v>
      </c>
      <c r="C154" s="273" t="s">
        <v>274</v>
      </c>
      <c r="D154" s="273" t="s">
        <v>286</v>
      </c>
      <c r="E154" s="252" t="s">
        <v>337</v>
      </c>
      <c r="F154" s="464"/>
      <c r="G154" s="465"/>
      <c r="H154" s="526">
        <v>0</v>
      </c>
      <c r="I154" s="22"/>
      <c r="J154" s="590"/>
      <c r="K154" s="7"/>
    </row>
    <row r="155" spans="1:11" ht="27.75" customHeight="1" hidden="1">
      <c r="A155" s="153" t="s">
        <v>66</v>
      </c>
      <c r="B155" s="272" t="s">
        <v>313</v>
      </c>
      <c r="C155" s="273" t="s">
        <v>274</v>
      </c>
      <c r="D155" s="273" t="s">
        <v>286</v>
      </c>
      <c r="E155" s="252" t="s">
        <v>337</v>
      </c>
      <c r="F155" s="464" t="s">
        <v>241</v>
      </c>
      <c r="G155" s="465"/>
      <c r="H155" s="526">
        <v>0</v>
      </c>
      <c r="I155" s="22"/>
      <c r="J155" s="590"/>
      <c r="K155" s="7"/>
    </row>
    <row r="156" spans="1:11" ht="16.5" customHeight="1" hidden="1">
      <c r="A156" s="153" t="s">
        <v>269</v>
      </c>
      <c r="B156" s="272" t="s">
        <v>313</v>
      </c>
      <c r="C156" s="273" t="s">
        <v>274</v>
      </c>
      <c r="D156" s="273" t="s">
        <v>286</v>
      </c>
      <c r="E156" s="252" t="s">
        <v>337</v>
      </c>
      <c r="F156" s="464" t="s">
        <v>241</v>
      </c>
      <c r="G156" s="465" t="s">
        <v>268</v>
      </c>
      <c r="H156" s="526">
        <v>0</v>
      </c>
      <c r="I156" s="22"/>
      <c r="J156" s="590"/>
      <c r="K156" s="7"/>
    </row>
    <row r="157" spans="1:11" ht="43.5" customHeight="1" hidden="1">
      <c r="A157" s="153" t="s">
        <v>315</v>
      </c>
      <c r="B157" s="272" t="s">
        <v>313</v>
      </c>
      <c r="C157" s="273" t="s">
        <v>274</v>
      </c>
      <c r="D157" s="273" t="s">
        <v>299</v>
      </c>
      <c r="E157" s="273" t="s">
        <v>277</v>
      </c>
      <c r="F157" s="464"/>
      <c r="G157" s="465"/>
      <c r="H157" s="526"/>
      <c r="I157" s="22"/>
      <c r="J157" s="590"/>
      <c r="K157" s="7"/>
    </row>
    <row r="158" spans="1:11" ht="43.5" customHeight="1" hidden="1">
      <c r="A158" s="153" t="s">
        <v>316</v>
      </c>
      <c r="B158" s="272" t="s">
        <v>313</v>
      </c>
      <c r="C158" s="273" t="s">
        <v>274</v>
      </c>
      <c r="D158" s="273" t="s">
        <v>299</v>
      </c>
      <c r="E158" s="273" t="s">
        <v>314</v>
      </c>
      <c r="F158" s="464"/>
      <c r="G158" s="465"/>
      <c r="H158" s="526"/>
      <c r="I158" s="22"/>
      <c r="J158" s="590"/>
      <c r="K158" s="7"/>
    </row>
    <row r="159" spans="1:11" ht="27.75" customHeight="1" hidden="1">
      <c r="A159" s="153" t="s">
        <v>66</v>
      </c>
      <c r="B159" s="272" t="s">
        <v>313</v>
      </c>
      <c r="C159" s="273" t="s">
        <v>274</v>
      </c>
      <c r="D159" s="273" t="s">
        <v>299</v>
      </c>
      <c r="E159" s="273" t="s">
        <v>314</v>
      </c>
      <c r="F159" s="464" t="s">
        <v>241</v>
      </c>
      <c r="G159" s="465"/>
      <c r="H159" s="526"/>
      <c r="I159" s="22"/>
      <c r="J159" s="590"/>
      <c r="K159" s="7"/>
    </row>
    <row r="160" spans="1:11" ht="21.75" customHeight="1" hidden="1" thickBot="1">
      <c r="A160" s="170" t="s">
        <v>269</v>
      </c>
      <c r="B160" s="289" t="s">
        <v>313</v>
      </c>
      <c r="C160" s="290" t="s">
        <v>274</v>
      </c>
      <c r="D160" s="290" t="s">
        <v>299</v>
      </c>
      <c r="E160" s="290" t="s">
        <v>314</v>
      </c>
      <c r="F160" s="469" t="s">
        <v>241</v>
      </c>
      <c r="G160" s="470" t="s">
        <v>268</v>
      </c>
      <c r="H160" s="630"/>
      <c r="I160" s="22"/>
      <c r="J160" s="590"/>
      <c r="K160" s="7"/>
    </row>
    <row r="161" spans="1:11" ht="51" customHeight="1">
      <c r="A161" s="174" t="s">
        <v>510</v>
      </c>
      <c r="B161" s="267" t="s">
        <v>278</v>
      </c>
      <c r="C161" s="268">
        <v>0</v>
      </c>
      <c r="D161" s="268" t="s">
        <v>276</v>
      </c>
      <c r="E161" s="268" t="s">
        <v>277</v>
      </c>
      <c r="F161" s="307"/>
      <c r="G161" s="326"/>
      <c r="H161" s="631">
        <f>H162+H167</f>
        <v>3159.8999999999996</v>
      </c>
      <c r="I161" s="52"/>
      <c r="J161" s="7"/>
      <c r="K161" s="7"/>
    </row>
    <row r="162" spans="1:13" s="48" customFormat="1" ht="55.5" customHeight="1">
      <c r="A162" s="622" t="s">
        <v>265</v>
      </c>
      <c r="B162" s="933" t="s">
        <v>278</v>
      </c>
      <c r="C162" s="934" t="s">
        <v>279</v>
      </c>
      <c r="D162" s="934" t="s">
        <v>276</v>
      </c>
      <c r="E162" s="934" t="s">
        <v>277</v>
      </c>
      <c r="F162" s="308"/>
      <c r="G162" s="949"/>
      <c r="H162" s="936">
        <f>H163</f>
        <v>815.2</v>
      </c>
      <c r="I162" s="51"/>
      <c r="J162" s="50"/>
      <c r="K162" s="50"/>
      <c r="L162" s="49"/>
      <c r="M162" s="49"/>
    </row>
    <row r="163" spans="1:13" s="48" customFormat="1" ht="21.75" customHeight="1">
      <c r="A163" s="153" t="s">
        <v>255</v>
      </c>
      <c r="B163" s="262" t="s">
        <v>278</v>
      </c>
      <c r="C163" s="263" t="s">
        <v>279</v>
      </c>
      <c r="D163" s="263" t="s">
        <v>275</v>
      </c>
      <c r="E163" s="263" t="s">
        <v>277</v>
      </c>
      <c r="F163" s="308"/>
      <c r="G163" s="321"/>
      <c r="H163" s="506">
        <f>H164</f>
        <v>815.2</v>
      </c>
      <c r="I163" s="51"/>
      <c r="J163" s="50"/>
      <c r="K163" s="50"/>
      <c r="L163" s="49"/>
      <c r="M163" s="49"/>
    </row>
    <row r="164" spans="1:13" s="2" customFormat="1" ht="27.75" customHeight="1">
      <c r="A164" s="609" t="s">
        <v>304</v>
      </c>
      <c r="B164" s="262" t="s">
        <v>278</v>
      </c>
      <c r="C164" s="263" t="s">
        <v>279</v>
      </c>
      <c r="D164" s="263" t="s">
        <v>275</v>
      </c>
      <c r="E164" s="215" t="s">
        <v>43</v>
      </c>
      <c r="F164" s="297"/>
      <c r="G164" s="327"/>
      <c r="H164" s="506">
        <f>H165</f>
        <v>815.2</v>
      </c>
      <c r="I164" s="47"/>
      <c r="J164" s="6"/>
      <c r="K164" s="6"/>
      <c r="L164" s="8"/>
      <c r="M164" s="8"/>
    </row>
    <row r="165" spans="1:11" ht="27" customHeight="1">
      <c r="A165" s="176" t="s">
        <v>264</v>
      </c>
      <c r="B165" s="262" t="s">
        <v>278</v>
      </c>
      <c r="C165" s="263" t="s">
        <v>279</v>
      </c>
      <c r="D165" s="263" t="s">
        <v>275</v>
      </c>
      <c r="E165" s="215" t="s">
        <v>43</v>
      </c>
      <c r="F165" s="294" t="s">
        <v>243</v>
      </c>
      <c r="G165" s="204"/>
      <c r="H165" s="559">
        <f>H166</f>
        <v>815.2</v>
      </c>
      <c r="I165" s="29"/>
      <c r="J165" s="7"/>
      <c r="K165" s="7"/>
    </row>
    <row r="166" spans="1:11" ht="54.75" customHeight="1" thickBot="1">
      <c r="A166" s="266" t="s">
        <v>263</v>
      </c>
      <c r="B166" s="264" t="s">
        <v>278</v>
      </c>
      <c r="C166" s="265" t="s">
        <v>279</v>
      </c>
      <c r="D166" s="265" t="s">
        <v>275</v>
      </c>
      <c r="E166" s="250" t="s">
        <v>43</v>
      </c>
      <c r="F166" s="294" t="s">
        <v>243</v>
      </c>
      <c r="G166" s="204" t="s">
        <v>261</v>
      </c>
      <c r="H166" s="559">
        <v>815.2</v>
      </c>
      <c r="I166" s="29"/>
      <c r="J166" s="7"/>
      <c r="K166" s="7"/>
    </row>
    <row r="167" spans="1:11" ht="33.75" customHeight="1">
      <c r="A167" s="176" t="s">
        <v>305</v>
      </c>
      <c r="B167" s="950">
        <v>67</v>
      </c>
      <c r="C167" s="951">
        <v>3</v>
      </c>
      <c r="D167" s="951" t="s">
        <v>276</v>
      </c>
      <c r="E167" s="951" t="s">
        <v>277</v>
      </c>
      <c r="F167" s="294"/>
      <c r="G167" s="204"/>
      <c r="H167" s="506">
        <f>H168</f>
        <v>2344.7</v>
      </c>
      <c r="I167" s="29"/>
      <c r="J167" s="7"/>
      <c r="K167" s="7"/>
    </row>
    <row r="168" spans="1:11" ht="16.5" customHeight="1">
      <c r="A168" s="176" t="s">
        <v>255</v>
      </c>
      <c r="B168" s="262" t="s">
        <v>278</v>
      </c>
      <c r="C168" s="263" t="s">
        <v>280</v>
      </c>
      <c r="D168" s="263" t="s">
        <v>275</v>
      </c>
      <c r="E168" s="263" t="s">
        <v>277</v>
      </c>
      <c r="F168" s="309"/>
      <c r="G168" s="211"/>
      <c r="H168" s="552">
        <f>H169+H173+H175</f>
        <v>2344.7</v>
      </c>
      <c r="I168" s="29"/>
      <c r="J168" s="7"/>
      <c r="K168" s="7"/>
    </row>
    <row r="169" spans="1:11" ht="32.25" customHeight="1">
      <c r="A169" s="609" t="s">
        <v>304</v>
      </c>
      <c r="B169" s="212" t="s">
        <v>278</v>
      </c>
      <c r="C169" s="213" t="s">
        <v>280</v>
      </c>
      <c r="D169" s="213" t="s">
        <v>275</v>
      </c>
      <c r="E169" s="213" t="s">
        <v>43</v>
      </c>
      <c r="F169" s="293"/>
      <c r="G169" s="202"/>
      <c r="H169" s="936">
        <f>H170</f>
        <v>1381.8</v>
      </c>
      <c r="I169" s="29"/>
      <c r="J169" s="7"/>
      <c r="K169" s="7"/>
    </row>
    <row r="170" spans="1:11" ht="27" customHeight="1">
      <c r="A170" s="182" t="s">
        <v>264</v>
      </c>
      <c r="B170" s="262" t="s">
        <v>278</v>
      </c>
      <c r="C170" s="263" t="s">
        <v>280</v>
      </c>
      <c r="D170" s="263" t="s">
        <v>275</v>
      </c>
      <c r="E170" s="215" t="s">
        <v>43</v>
      </c>
      <c r="F170" s="309" t="s">
        <v>243</v>
      </c>
      <c r="G170" s="211"/>
      <c r="H170" s="552">
        <f>H171</f>
        <v>1381.8</v>
      </c>
      <c r="I170" s="26"/>
      <c r="J170" s="7"/>
      <c r="K170" s="7"/>
    </row>
    <row r="171" spans="1:11" ht="52.5" customHeight="1">
      <c r="A171" s="183" t="s">
        <v>263</v>
      </c>
      <c r="B171" s="262" t="s">
        <v>278</v>
      </c>
      <c r="C171" s="263" t="s">
        <v>280</v>
      </c>
      <c r="D171" s="263" t="s">
        <v>275</v>
      </c>
      <c r="E171" s="215" t="s">
        <v>43</v>
      </c>
      <c r="F171" s="309" t="s">
        <v>243</v>
      </c>
      <c r="G171" s="211" t="s">
        <v>261</v>
      </c>
      <c r="H171" s="552">
        <v>1381.8</v>
      </c>
      <c r="I171" s="26"/>
      <c r="J171" s="7"/>
      <c r="K171" s="7"/>
    </row>
    <row r="172" spans="1:11" ht="31.5" customHeight="1" hidden="1">
      <c r="A172" s="175" t="s">
        <v>121</v>
      </c>
      <c r="B172" s="212" t="s">
        <v>278</v>
      </c>
      <c r="C172" s="213" t="s">
        <v>280</v>
      </c>
      <c r="D172" s="213" t="s">
        <v>275</v>
      </c>
      <c r="E172" s="213" t="s">
        <v>43</v>
      </c>
      <c r="F172" s="293"/>
      <c r="G172" s="202"/>
      <c r="H172" s="508">
        <v>0</v>
      </c>
      <c r="I172" s="22"/>
      <c r="J172" s="7"/>
      <c r="K172" s="7"/>
    </row>
    <row r="173" spans="1:11" ht="30.75" customHeight="1">
      <c r="A173" s="186" t="s">
        <v>17</v>
      </c>
      <c r="B173" s="262" t="s">
        <v>278</v>
      </c>
      <c r="C173" s="263" t="s">
        <v>280</v>
      </c>
      <c r="D173" s="263" t="s">
        <v>275</v>
      </c>
      <c r="E173" s="263" t="s">
        <v>43</v>
      </c>
      <c r="F173" s="309" t="s">
        <v>241</v>
      </c>
      <c r="G173" s="211"/>
      <c r="H173" s="552">
        <f>H174</f>
        <v>960.9</v>
      </c>
      <c r="I173" s="26"/>
      <c r="J173" s="7"/>
      <c r="K173" s="7"/>
    </row>
    <row r="174" spans="1:11" ht="51" customHeight="1">
      <c r="A174" s="182" t="s">
        <v>262</v>
      </c>
      <c r="B174" s="262" t="s">
        <v>278</v>
      </c>
      <c r="C174" s="263" t="s">
        <v>280</v>
      </c>
      <c r="D174" s="263" t="s">
        <v>275</v>
      </c>
      <c r="E174" s="263" t="s">
        <v>43</v>
      </c>
      <c r="F174" s="309" t="s">
        <v>241</v>
      </c>
      <c r="G174" s="211" t="s">
        <v>261</v>
      </c>
      <c r="H174" s="552">
        <v>960.9</v>
      </c>
      <c r="I174" s="36"/>
      <c r="J174" s="46"/>
      <c r="K174" s="7"/>
    </row>
    <row r="175" spans="1:11" ht="20.25" customHeight="1">
      <c r="A175" s="182" t="s">
        <v>254</v>
      </c>
      <c r="B175" s="262" t="s">
        <v>278</v>
      </c>
      <c r="C175" s="263" t="s">
        <v>280</v>
      </c>
      <c r="D175" s="263" t="s">
        <v>275</v>
      </c>
      <c r="E175" s="263" t="s">
        <v>43</v>
      </c>
      <c r="F175" s="309" t="s">
        <v>253</v>
      </c>
      <c r="G175" s="211"/>
      <c r="H175" s="552">
        <v>2</v>
      </c>
      <c r="I175" s="22"/>
      <c r="J175" s="7"/>
      <c r="K175" s="7"/>
    </row>
    <row r="176" spans="1:11" ht="51" customHeight="1">
      <c r="A176" s="183" t="s">
        <v>262</v>
      </c>
      <c r="B176" s="262" t="s">
        <v>278</v>
      </c>
      <c r="C176" s="263" t="s">
        <v>280</v>
      </c>
      <c r="D176" s="263" t="s">
        <v>275</v>
      </c>
      <c r="E176" s="263" t="s">
        <v>43</v>
      </c>
      <c r="F176" s="309" t="s">
        <v>253</v>
      </c>
      <c r="G176" s="211" t="s">
        <v>261</v>
      </c>
      <c r="H176" s="552">
        <v>2</v>
      </c>
      <c r="I176" s="22"/>
      <c r="J176" s="7"/>
      <c r="K176" s="7"/>
    </row>
    <row r="177" spans="1:11" ht="104.25" customHeight="1" hidden="1">
      <c r="A177" s="175" t="s">
        <v>46</v>
      </c>
      <c r="B177" s="262" t="s">
        <v>278</v>
      </c>
      <c r="C177" s="263" t="s">
        <v>280</v>
      </c>
      <c r="D177" s="263" t="s">
        <v>275</v>
      </c>
      <c r="E177" s="263" t="s">
        <v>277</v>
      </c>
      <c r="F177" s="309"/>
      <c r="G177" s="211"/>
      <c r="H177" s="552">
        <v>0</v>
      </c>
      <c r="I177" s="22"/>
      <c r="J177" s="7"/>
      <c r="K177" s="7"/>
    </row>
    <row r="178" spans="1:11" ht="29.25" customHeight="1">
      <c r="A178" s="186" t="s">
        <v>67</v>
      </c>
      <c r="B178" s="262" t="s">
        <v>278</v>
      </c>
      <c r="C178" s="263" t="s">
        <v>280</v>
      </c>
      <c r="D178" s="263" t="s">
        <v>275</v>
      </c>
      <c r="E178" s="215" t="s">
        <v>47</v>
      </c>
      <c r="F178" s="309" t="s">
        <v>241</v>
      </c>
      <c r="G178" s="211"/>
      <c r="H178" s="506"/>
      <c r="I178" s="22"/>
      <c r="J178" s="7"/>
      <c r="K178" s="7"/>
    </row>
    <row r="179" spans="1:11" ht="22.5" customHeight="1">
      <c r="A179" s="183" t="s">
        <v>307</v>
      </c>
      <c r="B179" s="262" t="s">
        <v>278</v>
      </c>
      <c r="C179" s="263" t="s">
        <v>280</v>
      </c>
      <c r="D179" s="263" t="s">
        <v>275</v>
      </c>
      <c r="E179" s="263" t="s">
        <v>47</v>
      </c>
      <c r="F179" s="309" t="s">
        <v>241</v>
      </c>
      <c r="G179" s="204" t="s">
        <v>233</v>
      </c>
      <c r="H179" s="506"/>
      <c r="I179" s="22"/>
      <c r="J179" s="7"/>
      <c r="K179" s="7"/>
    </row>
    <row r="180" spans="1:11" ht="44.25" customHeight="1">
      <c r="A180" s="174" t="s">
        <v>511</v>
      </c>
      <c r="B180" s="220" t="s">
        <v>278</v>
      </c>
      <c r="C180" s="221" t="s">
        <v>114</v>
      </c>
      <c r="D180" s="221" t="s">
        <v>276</v>
      </c>
      <c r="E180" s="221" t="s">
        <v>277</v>
      </c>
      <c r="F180" s="297"/>
      <c r="G180" s="285"/>
      <c r="H180" s="555">
        <f>H181</f>
        <v>117.3</v>
      </c>
      <c r="I180" s="22"/>
      <c r="J180" s="7"/>
      <c r="K180" s="7"/>
    </row>
    <row r="181" spans="1:11" ht="44.25" customHeight="1">
      <c r="A181" s="176" t="s">
        <v>512</v>
      </c>
      <c r="B181" s="262" t="s">
        <v>278</v>
      </c>
      <c r="C181" s="263" t="s">
        <v>280</v>
      </c>
      <c r="D181" s="263" t="s">
        <v>276</v>
      </c>
      <c r="E181" s="263" t="s">
        <v>277</v>
      </c>
      <c r="F181" s="309"/>
      <c r="G181" s="204"/>
      <c r="H181" s="506">
        <f>H182</f>
        <v>117.3</v>
      </c>
      <c r="I181" s="22"/>
      <c r="J181" s="7"/>
      <c r="K181" s="7"/>
    </row>
    <row r="182" spans="1:11" ht="44.25" customHeight="1">
      <c r="A182" s="176" t="s">
        <v>513</v>
      </c>
      <c r="B182" s="262" t="s">
        <v>278</v>
      </c>
      <c r="C182" s="263" t="s">
        <v>280</v>
      </c>
      <c r="D182" s="263" t="s">
        <v>275</v>
      </c>
      <c r="E182" s="263" t="s">
        <v>277</v>
      </c>
      <c r="F182" s="309"/>
      <c r="G182" s="204"/>
      <c r="H182" s="506">
        <f>H183+H185</f>
        <v>117.3</v>
      </c>
      <c r="I182" s="22"/>
      <c r="J182" s="7"/>
      <c r="K182" s="7"/>
    </row>
    <row r="183" spans="1:11" ht="69.75" customHeight="1">
      <c r="A183" s="932" t="s">
        <v>514</v>
      </c>
      <c r="B183" s="933" t="s">
        <v>278</v>
      </c>
      <c r="C183" s="934" t="s">
        <v>280</v>
      </c>
      <c r="D183" s="934" t="s">
        <v>275</v>
      </c>
      <c r="E183" s="934" t="s">
        <v>44</v>
      </c>
      <c r="F183" s="935"/>
      <c r="G183" s="320"/>
      <c r="H183" s="936">
        <f>H184</f>
        <v>95.3</v>
      </c>
      <c r="I183" s="22"/>
      <c r="J183" s="7"/>
      <c r="K183" s="7"/>
    </row>
    <row r="184" spans="1:11" ht="21.75" customHeight="1">
      <c r="A184" s="182" t="s">
        <v>260</v>
      </c>
      <c r="B184" s="269" t="s">
        <v>278</v>
      </c>
      <c r="C184" s="270" t="s">
        <v>280</v>
      </c>
      <c r="D184" s="270" t="s">
        <v>275</v>
      </c>
      <c r="E184" s="270" t="s">
        <v>44</v>
      </c>
      <c r="F184" s="309" t="s">
        <v>258</v>
      </c>
      <c r="G184" s="204" t="s">
        <v>257</v>
      </c>
      <c r="H184" s="552">
        <v>95.3</v>
      </c>
      <c r="I184" s="22"/>
      <c r="J184" s="7"/>
      <c r="K184" s="7"/>
    </row>
    <row r="185" spans="1:11" ht="40.5" customHeight="1">
      <c r="A185" s="553" t="s">
        <v>317</v>
      </c>
      <c r="B185" s="335" t="s">
        <v>278</v>
      </c>
      <c r="C185" s="271" t="s">
        <v>280</v>
      </c>
      <c r="D185" s="271" t="s">
        <v>275</v>
      </c>
      <c r="E185" s="271" t="s">
        <v>311</v>
      </c>
      <c r="F185" s="583" t="s">
        <v>258</v>
      </c>
      <c r="G185" s="582"/>
      <c r="H185" s="506">
        <f>H192</f>
        <v>22</v>
      </c>
      <c r="I185" s="22"/>
      <c r="J185" s="7"/>
      <c r="K185" s="7"/>
    </row>
    <row r="186" spans="1:11" ht="41.25" customHeight="1" hidden="1">
      <c r="A186" s="175" t="s">
        <v>160</v>
      </c>
      <c r="B186" s="212" t="s">
        <v>278</v>
      </c>
      <c r="C186" s="213" t="s">
        <v>280</v>
      </c>
      <c r="D186" s="213" t="s">
        <v>276</v>
      </c>
      <c r="E186" s="213" t="s">
        <v>45</v>
      </c>
      <c r="F186" s="310"/>
      <c r="G186" s="328"/>
      <c r="H186" s="508"/>
      <c r="I186" s="22"/>
      <c r="J186" s="35"/>
      <c r="K186" s="7"/>
    </row>
    <row r="187" spans="1:11" ht="23.25" customHeight="1" hidden="1">
      <c r="A187" s="182" t="s">
        <v>260</v>
      </c>
      <c r="B187" s="269" t="s">
        <v>278</v>
      </c>
      <c r="C187" s="270" t="s">
        <v>280</v>
      </c>
      <c r="D187" s="270" t="s">
        <v>275</v>
      </c>
      <c r="E187" s="270" t="s">
        <v>45</v>
      </c>
      <c r="F187" s="583" t="s">
        <v>258</v>
      </c>
      <c r="G187" s="582"/>
      <c r="H187" s="552"/>
      <c r="I187" s="22"/>
      <c r="J187" s="586"/>
      <c r="K187" s="7"/>
    </row>
    <row r="188" spans="1:11" ht="50.25" customHeight="1" hidden="1">
      <c r="A188" s="183" t="s">
        <v>262</v>
      </c>
      <c r="B188" s="335" t="s">
        <v>278</v>
      </c>
      <c r="C188" s="271" t="s">
        <v>280</v>
      </c>
      <c r="D188" s="271" t="s">
        <v>275</v>
      </c>
      <c r="E188" s="271" t="s">
        <v>45</v>
      </c>
      <c r="F188" s="583" t="s">
        <v>258</v>
      </c>
      <c r="G188" s="329" t="s">
        <v>261</v>
      </c>
      <c r="H188" s="552"/>
      <c r="I188" s="26"/>
      <c r="J188" s="586"/>
      <c r="K188" s="7"/>
    </row>
    <row r="189" spans="1:11" ht="65.25" customHeight="1" hidden="1">
      <c r="A189" s="576" t="s">
        <v>186</v>
      </c>
      <c r="B189" s="589"/>
      <c r="C189" s="587"/>
      <c r="D189" s="588"/>
      <c r="E189" s="587"/>
      <c r="F189" s="583"/>
      <c r="G189" s="582"/>
      <c r="H189" s="506" t="s">
        <v>114</v>
      </c>
      <c r="I189" s="26"/>
      <c r="J189" s="586"/>
      <c r="K189" s="7"/>
    </row>
    <row r="190" spans="1:11" ht="20.25" customHeight="1" hidden="1">
      <c r="A190" s="571" t="s">
        <v>260</v>
      </c>
      <c r="B190" s="575"/>
      <c r="C190" s="574"/>
      <c r="D190" s="584"/>
      <c r="E190" s="574"/>
      <c r="F190" s="583" t="s">
        <v>258</v>
      </c>
      <c r="G190" s="582"/>
      <c r="H190" s="506" t="s">
        <v>114</v>
      </c>
      <c r="I190" s="26"/>
      <c r="J190" s="586"/>
      <c r="K190" s="7"/>
    </row>
    <row r="191" spans="1:11" ht="41.25" customHeight="1" hidden="1" thickBot="1">
      <c r="A191" s="585" t="s">
        <v>259</v>
      </c>
      <c r="B191" s="575"/>
      <c r="C191" s="574"/>
      <c r="D191" s="584"/>
      <c r="E191" s="574"/>
      <c r="F191" s="583" t="s">
        <v>258</v>
      </c>
      <c r="G191" s="582" t="s">
        <v>261</v>
      </c>
      <c r="H191" s="506" t="s">
        <v>114</v>
      </c>
      <c r="I191" s="26"/>
      <c r="J191" s="581"/>
      <c r="K191" s="7"/>
    </row>
    <row r="192" spans="1:11" ht="25.5" customHeight="1">
      <c r="A192" s="182" t="s">
        <v>260</v>
      </c>
      <c r="B192" s="269" t="s">
        <v>278</v>
      </c>
      <c r="C192" s="270" t="s">
        <v>280</v>
      </c>
      <c r="D192" s="270" t="s">
        <v>275</v>
      </c>
      <c r="E192" s="270" t="s">
        <v>311</v>
      </c>
      <c r="F192" s="309" t="s">
        <v>258</v>
      </c>
      <c r="G192" s="329" t="s">
        <v>257</v>
      </c>
      <c r="H192" s="506">
        <v>22</v>
      </c>
      <c r="I192" s="26"/>
      <c r="J192" s="581"/>
      <c r="K192" s="7"/>
    </row>
    <row r="193" spans="1:11" ht="41.25" customHeight="1" hidden="1">
      <c r="A193" s="182"/>
      <c r="B193" s="575">
        <v>67</v>
      </c>
      <c r="C193" s="574">
        <v>3</v>
      </c>
      <c r="D193" s="210" t="s">
        <v>275</v>
      </c>
      <c r="E193" s="574">
        <v>40040</v>
      </c>
      <c r="F193" s="554" t="s">
        <v>258</v>
      </c>
      <c r="G193" s="329" t="s">
        <v>257</v>
      </c>
      <c r="H193" s="506">
        <v>20</v>
      </c>
      <c r="I193" s="26"/>
      <c r="J193" s="581"/>
      <c r="K193" s="7"/>
    </row>
    <row r="194" spans="1:11" ht="36" customHeight="1">
      <c r="A194" s="174" t="s">
        <v>256</v>
      </c>
      <c r="B194" s="197">
        <v>68</v>
      </c>
      <c r="C194" s="198">
        <v>0</v>
      </c>
      <c r="D194" s="221" t="s">
        <v>276</v>
      </c>
      <c r="E194" s="221" t="s">
        <v>277</v>
      </c>
      <c r="F194" s="309"/>
      <c r="G194" s="211"/>
      <c r="H194" s="555">
        <f>H195</f>
        <v>1227.8000000000002</v>
      </c>
      <c r="I194" s="26"/>
      <c r="J194" s="7"/>
      <c r="K194" s="7"/>
    </row>
    <row r="195" spans="1:13" s="2" customFormat="1" ht="21" customHeight="1">
      <c r="A195" s="932" t="s">
        <v>255</v>
      </c>
      <c r="B195" s="937">
        <v>68</v>
      </c>
      <c r="C195" s="938">
        <v>9</v>
      </c>
      <c r="D195" s="934" t="s">
        <v>276</v>
      </c>
      <c r="E195" s="934" t="s">
        <v>277</v>
      </c>
      <c r="F195" s="294"/>
      <c r="G195" s="204"/>
      <c r="H195" s="936">
        <f>H196</f>
        <v>1227.8000000000002</v>
      </c>
      <c r="I195" s="333"/>
      <c r="J195" s="150"/>
      <c r="K195" s="6"/>
      <c r="L195" s="8"/>
      <c r="M195" s="8"/>
    </row>
    <row r="196" spans="1:13" s="2" customFormat="1" ht="21" customHeight="1">
      <c r="A196" s="932" t="s">
        <v>255</v>
      </c>
      <c r="B196" s="937">
        <v>68</v>
      </c>
      <c r="C196" s="938">
        <v>9</v>
      </c>
      <c r="D196" s="934" t="s">
        <v>275</v>
      </c>
      <c r="E196" s="934" t="s">
        <v>277</v>
      </c>
      <c r="F196" s="294"/>
      <c r="G196" s="204"/>
      <c r="H196" s="936">
        <f>H197+H199+H207+H210+H215+H218+H221+H224+H226+H229+H232+H200</f>
        <v>1227.8000000000002</v>
      </c>
      <c r="I196" s="333"/>
      <c r="J196" s="150"/>
      <c r="K196" s="6"/>
      <c r="L196" s="8"/>
      <c r="M196" s="8"/>
    </row>
    <row r="197" spans="1:13" s="2" customFormat="1" ht="21" customHeight="1">
      <c r="A197" s="932" t="s">
        <v>515</v>
      </c>
      <c r="B197" s="937">
        <v>68</v>
      </c>
      <c r="C197" s="938">
        <v>9</v>
      </c>
      <c r="D197" s="934" t="s">
        <v>275</v>
      </c>
      <c r="E197" s="934" t="s">
        <v>60</v>
      </c>
      <c r="F197" s="294"/>
      <c r="G197" s="204"/>
      <c r="H197" s="936">
        <v>100</v>
      </c>
      <c r="I197" s="333"/>
      <c r="J197" s="150"/>
      <c r="K197" s="6"/>
      <c r="L197" s="8"/>
      <c r="M197" s="8"/>
    </row>
    <row r="198" spans="1:13" s="2" customFormat="1" ht="21" customHeight="1">
      <c r="A198" s="932" t="s">
        <v>67</v>
      </c>
      <c r="B198" s="937">
        <v>68</v>
      </c>
      <c r="C198" s="938">
        <v>9</v>
      </c>
      <c r="D198" s="934" t="s">
        <v>275</v>
      </c>
      <c r="E198" s="934" t="s">
        <v>60</v>
      </c>
      <c r="F198" s="294" t="s">
        <v>241</v>
      </c>
      <c r="G198" s="204" t="s">
        <v>491</v>
      </c>
      <c r="H198" s="936">
        <v>100</v>
      </c>
      <c r="I198" s="333"/>
      <c r="J198" s="150"/>
      <c r="K198" s="6"/>
      <c r="L198" s="8"/>
      <c r="M198" s="8"/>
    </row>
    <row r="199" spans="1:11" ht="41.25" customHeight="1">
      <c r="A199" s="932" t="s">
        <v>48</v>
      </c>
      <c r="B199" s="939">
        <v>68</v>
      </c>
      <c r="C199" s="940">
        <v>9</v>
      </c>
      <c r="D199" s="263" t="s">
        <v>275</v>
      </c>
      <c r="E199" s="263" t="s">
        <v>59</v>
      </c>
      <c r="F199" s="294"/>
      <c r="G199" s="204"/>
      <c r="H199" s="506">
        <f>H202</f>
        <v>88.8</v>
      </c>
      <c r="I199" s="26"/>
      <c r="J199" s="40"/>
      <c r="K199" s="7"/>
    </row>
    <row r="200" spans="1:11" ht="41.25" customHeight="1">
      <c r="A200" s="976" t="s">
        <v>607</v>
      </c>
      <c r="B200" s="573">
        <v>68</v>
      </c>
      <c r="C200" s="572">
        <v>9</v>
      </c>
      <c r="D200" s="263" t="s">
        <v>275</v>
      </c>
      <c r="E200" s="263" t="s">
        <v>63</v>
      </c>
      <c r="F200" s="309"/>
      <c r="G200" s="211"/>
      <c r="H200" s="506">
        <f>H201</f>
        <v>85</v>
      </c>
      <c r="I200" s="26"/>
      <c r="J200" s="40"/>
      <c r="K200" s="7"/>
    </row>
    <row r="201" spans="1:11" ht="41.25" customHeight="1">
      <c r="A201" s="974" t="s">
        <v>604</v>
      </c>
      <c r="B201" s="573">
        <v>68</v>
      </c>
      <c r="C201" s="572">
        <v>9</v>
      </c>
      <c r="D201" s="263" t="s">
        <v>275</v>
      </c>
      <c r="E201" s="263" t="s">
        <v>63</v>
      </c>
      <c r="F201" s="294" t="s">
        <v>605</v>
      </c>
      <c r="G201" s="204" t="s">
        <v>233</v>
      </c>
      <c r="H201" s="552">
        <v>85</v>
      </c>
      <c r="I201" s="26"/>
      <c r="J201" s="40"/>
      <c r="K201" s="7"/>
    </row>
    <row r="202" spans="1:11" ht="30" customHeight="1">
      <c r="A202" s="186" t="s">
        <v>67</v>
      </c>
      <c r="B202" s="573">
        <v>68</v>
      </c>
      <c r="C202" s="572">
        <v>9</v>
      </c>
      <c r="D202" s="263" t="s">
        <v>275</v>
      </c>
      <c r="E202" s="215" t="s">
        <v>59</v>
      </c>
      <c r="F202" s="309" t="s">
        <v>241</v>
      </c>
      <c r="G202" s="204"/>
      <c r="H202" s="552">
        <v>88.8</v>
      </c>
      <c r="I202" s="26"/>
      <c r="J202" s="112"/>
      <c r="K202" s="7"/>
    </row>
    <row r="203" spans="1:13" ht="54" customHeight="1" hidden="1">
      <c r="A203" s="175" t="s">
        <v>49</v>
      </c>
      <c r="B203" s="197">
        <v>68</v>
      </c>
      <c r="C203" s="198">
        <v>9</v>
      </c>
      <c r="D203" s="221" t="s">
        <v>275</v>
      </c>
      <c r="E203" s="221" t="s">
        <v>60</v>
      </c>
      <c r="F203" s="297"/>
      <c r="G203" s="285"/>
      <c r="H203" s="555">
        <v>0</v>
      </c>
      <c r="I203" s="26"/>
      <c r="J203" s="7"/>
      <c r="K203" s="7"/>
      <c r="L203"/>
      <c r="M203"/>
    </row>
    <row r="204" spans="1:13" ht="28.5" customHeight="1" hidden="1">
      <c r="A204" s="186" t="s">
        <v>67</v>
      </c>
      <c r="B204" s="573">
        <v>68</v>
      </c>
      <c r="C204" s="572">
        <v>9</v>
      </c>
      <c r="D204" s="263" t="s">
        <v>275</v>
      </c>
      <c r="E204" s="263" t="s">
        <v>60</v>
      </c>
      <c r="F204" s="309" t="s">
        <v>241</v>
      </c>
      <c r="G204" s="211"/>
      <c r="H204" s="552">
        <v>0</v>
      </c>
      <c r="I204" s="22"/>
      <c r="J204" s="7"/>
      <c r="K204" s="7"/>
      <c r="L204"/>
      <c r="M204"/>
    </row>
    <row r="205" spans="1:13" ht="19.5" customHeight="1" hidden="1">
      <c r="A205" s="183" t="s">
        <v>234</v>
      </c>
      <c r="B205" s="573">
        <v>68</v>
      </c>
      <c r="C205" s="572">
        <v>9</v>
      </c>
      <c r="D205" s="263" t="s">
        <v>275</v>
      </c>
      <c r="E205" s="263" t="s">
        <v>60</v>
      </c>
      <c r="F205" s="309" t="s">
        <v>241</v>
      </c>
      <c r="G205" s="211" t="s">
        <v>233</v>
      </c>
      <c r="H205" s="552">
        <v>0</v>
      </c>
      <c r="I205" s="22"/>
      <c r="J205" s="7"/>
      <c r="K205" s="7"/>
      <c r="L205"/>
      <c r="M205"/>
    </row>
    <row r="206" spans="1:13" ht="19.5" customHeight="1">
      <c r="A206" s="183" t="s">
        <v>234</v>
      </c>
      <c r="B206" s="573">
        <v>68</v>
      </c>
      <c r="C206" s="572">
        <v>9</v>
      </c>
      <c r="D206" s="263" t="s">
        <v>275</v>
      </c>
      <c r="E206" s="263" t="s">
        <v>59</v>
      </c>
      <c r="F206" s="294" t="s">
        <v>241</v>
      </c>
      <c r="G206" s="204" t="s">
        <v>233</v>
      </c>
      <c r="H206" s="552">
        <v>88.8</v>
      </c>
      <c r="I206" s="22"/>
      <c r="J206" s="7"/>
      <c r="K206" s="7"/>
      <c r="L206"/>
      <c r="M206"/>
    </row>
    <row r="207" spans="1:13" ht="36.75" customHeight="1">
      <c r="A207" s="932" t="s">
        <v>50</v>
      </c>
      <c r="B207" s="939">
        <v>68</v>
      </c>
      <c r="C207" s="940">
        <v>9</v>
      </c>
      <c r="D207" s="263" t="s">
        <v>275</v>
      </c>
      <c r="E207" s="263" t="s">
        <v>61</v>
      </c>
      <c r="F207" s="294"/>
      <c r="G207" s="204"/>
      <c r="H207" s="506">
        <f>H208</f>
        <v>113</v>
      </c>
      <c r="I207" s="22"/>
      <c r="J207" s="7"/>
      <c r="K207" s="7"/>
      <c r="L207"/>
      <c r="M207"/>
    </row>
    <row r="208" spans="1:13" ht="31.5" customHeight="1">
      <c r="A208" s="186" t="s">
        <v>67</v>
      </c>
      <c r="B208" s="573">
        <v>68</v>
      </c>
      <c r="C208" s="572">
        <v>9</v>
      </c>
      <c r="D208" s="263" t="s">
        <v>275</v>
      </c>
      <c r="E208" s="263" t="s">
        <v>61</v>
      </c>
      <c r="F208" s="309" t="s">
        <v>241</v>
      </c>
      <c r="G208" s="211"/>
      <c r="H208" s="552">
        <f>H209</f>
        <v>113</v>
      </c>
      <c r="I208" s="22"/>
      <c r="J208" s="7"/>
      <c r="K208" s="7"/>
      <c r="L208"/>
      <c r="M208"/>
    </row>
    <row r="209" spans="1:13" ht="19.5" customHeight="1">
      <c r="A209" s="183" t="s">
        <v>234</v>
      </c>
      <c r="B209" s="573">
        <v>68</v>
      </c>
      <c r="C209" s="572">
        <v>9</v>
      </c>
      <c r="D209" s="263" t="s">
        <v>275</v>
      </c>
      <c r="E209" s="263" t="s">
        <v>61</v>
      </c>
      <c r="F209" s="309" t="s">
        <v>241</v>
      </c>
      <c r="G209" s="211" t="s">
        <v>233</v>
      </c>
      <c r="H209" s="552">
        <v>113</v>
      </c>
      <c r="I209" s="22"/>
      <c r="J209" s="7"/>
      <c r="K209" s="7"/>
      <c r="L209"/>
      <c r="M209"/>
    </row>
    <row r="210" spans="1:13" ht="35.25" customHeight="1">
      <c r="A210" s="932" t="s">
        <v>200</v>
      </c>
      <c r="B210" s="937">
        <v>68</v>
      </c>
      <c r="C210" s="938">
        <v>9</v>
      </c>
      <c r="D210" s="934" t="s">
        <v>275</v>
      </c>
      <c r="E210" s="934" t="s">
        <v>62</v>
      </c>
      <c r="F210" s="935"/>
      <c r="G210" s="320"/>
      <c r="H210" s="936">
        <f>H211</f>
        <v>2</v>
      </c>
      <c r="I210" s="22"/>
      <c r="J210" s="7"/>
      <c r="K210" s="7"/>
      <c r="L210"/>
      <c r="M210"/>
    </row>
    <row r="211" spans="1:13" ht="17.25" customHeight="1">
      <c r="A211" s="182" t="s">
        <v>254</v>
      </c>
      <c r="B211" s="573">
        <v>68</v>
      </c>
      <c r="C211" s="572">
        <v>9</v>
      </c>
      <c r="D211" s="263" t="s">
        <v>275</v>
      </c>
      <c r="E211" s="263" t="s">
        <v>62</v>
      </c>
      <c r="F211" s="309" t="s">
        <v>253</v>
      </c>
      <c r="G211" s="211"/>
      <c r="H211" s="506">
        <f>H212</f>
        <v>2</v>
      </c>
      <c r="I211" s="22"/>
      <c r="J211" s="7"/>
      <c r="K211" s="7"/>
      <c r="L211"/>
      <c r="M211"/>
    </row>
    <row r="212" spans="1:13" ht="18" customHeight="1">
      <c r="A212" s="183" t="s">
        <v>234</v>
      </c>
      <c r="B212" s="573">
        <v>68</v>
      </c>
      <c r="C212" s="572">
        <v>9</v>
      </c>
      <c r="D212" s="263" t="s">
        <v>275</v>
      </c>
      <c r="E212" s="263" t="s">
        <v>62</v>
      </c>
      <c r="F212" s="309" t="s">
        <v>253</v>
      </c>
      <c r="G212" s="211" t="s">
        <v>233</v>
      </c>
      <c r="H212" s="506">
        <v>2</v>
      </c>
      <c r="I212" s="22"/>
      <c r="J212" s="7"/>
      <c r="K212" s="7"/>
      <c r="L212"/>
      <c r="M212"/>
    </row>
    <row r="213" spans="1:13" ht="27.75" customHeight="1" hidden="1">
      <c r="A213" s="186" t="s">
        <v>67</v>
      </c>
      <c r="B213" s="573">
        <v>68</v>
      </c>
      <c r="C213" s="572">
        <v>9</v>
      </c>
      <c r="D213" s="263" t="s">
        <v>275</v>
      </c>
      <c r="E213" s="263" t="s">
        <v>63</v>
      </c>
      <c r="F213" s="309" t="s">
        <v>241</v>
      </c>
      <c r="G213" s="211"/>
      <c r="H213" s="552">
        <v>0</v>
      </c>
      <c r="I213" s="22"/>
      <c r="J213" s="7"/>
      <c r="K213" s="7"/>
      <c r="L213"/>
      <c r="M213"/>
    </row>
    <row r="214" spans="1:13" ht="20.25" customHeight="1" hidden="1">
      <c r="A214" s="183" t="s">
        <v>252</v>
      </c>
      <c r="B214" s="573">
        <v>68</v>
      </c>
      <c r="C214" s="572">
        <v>9</v>
      </c>
      <c r="D214" s="263" t="s">
        <v>275</v>
      </c>
      <c r="E214" s="263" t="s">
        <v>63</v>
      </c>
      <c r="F214" s="309" t="s">
        <v>241</v>
      </c>
      <c r="G214" s="211" t="s">
        <v>251</v>
      </c>
      <c r="H214" s="552">
        <v>0</v>
      </c>
      <c r="I214" s="22"/>
      <c r="J214" s="35"/>
      <c r="K214" s="7"/>
      <c r="L214"/>
      <c r="M214"/>
    </row>
    <row r="215" spans="1:13" ht="76.5" customHeight="1">
      <c r="A215" s="622" t="s">
        <v>51</v>
      </c>
      <c r="B215" s="939">
        <v>68</v>
      </c>
      <c r="C215" s="940">
        <v>9</v>
      </c>
      <c r="D215" s="263" t="s">
        <v>275</v>
      </c>
      <c r="E215" s="263" t="s">
        <v>58</v>
      </c>
      <c r="F215" s="294"/>
      <c r="G215" s="204"/>
      <c r="H215" s="506">
        <f>H216</f>
        <v>28.1</v>
      </c>
      <c r="I215" s="22"/>
      <c r="J215" s="35"/>
      <c r="K215" s="7"/>
      <c r="L215"/>
      <c r="M215"/>
    </row>
    <row r="216" spans="1:13" ht="20.25" customHeight="1">
      <c r="A216" s="186" t="s">
        <v>67</v>
      </c>
      <c r="B216" s="573">
        <v>68</v>
      </c>
      <c r="C216" s="580">
        <v>9</v>
      </c>
      <c r="D216" s="288" t="s">
        <v>275</v>
      </c>
      <c r="E216" s="288" t="s">
        <v>58</v>
      </c>
      <c r="F216" s="309" t="s">
        <v>241</v>
      </c>
      <c r="G216" s="211"/>
      <c r="H216" s="552">
        <f>H217</f>
        <v>28.1</v>
      </c>
      <c r="I216" s="22"/>
      <c r="J216" s="35"/>
      <c r="K216" s="7"/>
      <c r="L216"/>
      <c r="M216"/>
    </row>
    <row r="217" spans="1:13" ht="40.5" customHeight="1">
      <c r="A217" s="579" t="s">
        <v>237</v>
      </c>
      <c r="B217" s="578">
        <v>68</v>
      </c>
      <c r="C217" s="577">
        <v>9</v>
      </c>
      <c r="D217" s="204" t="s">
        <v>275</v>
      </c>
      <c r="E217" s="204" t="s">
        <v>58</v>
      </c>
      <c r="F217" s="309" t="s">
        <v>241</v>
      </c>
      <c r="G217" s="211" t="s">
        <v>236</v>
      </c>
      <c r="H217" s="552">
        <v>28.1</v>
      </c>
      <c r="I217" s="22"/>
      <c r="J217" s="7"/>
      <c r="K217" s="7"/>
      <c r="L217"/>
      <c r="M217"/>
    </row>
    <row r="218" spans="1:13" ht="29.25" customHeight="1">
      <c r="A218" s="622" t="s">
        <v>185</v>
      </c>
      <c r="B218" s="286">
        <v>68</v>
      </c>
      <c r="C218" s="287">
        <v>9</v>
      </c>
      <c r="D218" s="204" t="s">
        <v>275</v>
      </c>
      <c r="E218" s="204" t="s">
        <v>57</v>
      </c>
      <c r="F218" s="294"/>
      <c r="G218" s="204"/>
      <c r="H218" s="506">
        <f>H219</f>
        <v>182.5</v>
      </c>
      <c r="I218" s="22"/>
      <c r="J218" s="7"/>
      <c r="K218" s="7"/>
      <c r="L218"/>
      <c r="M218"/>
    </row>
    <row r="219" spans="1:13" ht="18.75" customHeight="1">
      <c r="A219" s="186" t="s">
        <v>203</v>
      </c>
      <c r="B219" s="578">
        <v>68</v>
      </c>
      <c r="C219" s="577">
        <v>9</v>
      </c>
      <c r="D219" s="204" t="s">
        <v>275</v>
      </c>
      <c r="E219" s="204" t="s">
        <v>57</v>
      </c>
      <c r="F219" s="309" t="s">
        <v>241</v>
      </c>
      <c r="G219" s="211"/>
      <c r="H219" s="552">
        <f>H220</f>
        <v>182.5</v>
      </c>
      <c r="I219" s="22"/>
      <c r="J219" s="7"/>
      <c r="K219" s="7"/>
      <c r="L219"/>
      <c r="M219"/>
    </row>
    <row r="220" spans="1:15" ht="29.25" customHeight="1">
      <c r="A220" s="579" t="s">
        <v>237</v>
      </c>
      <c r="B220" s="578">
        <v>68</v>
      </c>
      <c r="C220" s="577">
        <v>9</v>
      </c>
      <c r="D220" s="204" t="s">
        <v>275</v>
      </c>
      <c r="E220" s="204" t="s">
        <v>57</v>
      </c>
      <c r="F220" s="309" t="s">
        <v>241</v>
      </c>
      <c r="G220" s="211" t="s">
        <v>236</v>
      </c>
      <c r="H220" s="552">
        <v>182.5</v>
      </c>
      <c r="I220" s="31"/>
      <c r="J220" s="7"/>
      <c r="K220" s="7"/>
      <c r="O220" s="43"/>
    </row>
    <row r="221" spans="1:11" ht="28.5" customHeight="1">
      <c r="A221" s="932" t="s">
        <v>320</v>
      </c>
      <c r="B221" s="941" t="s">
        <v>54</v>
      </c>
      <c r="C221" s="320" t="s">
        <v>53</v>
      </c>
      <c r="D221" s="320" t="s">
        <v>275</v>
      </c>
      <c r="E221" s="320" t="s">
        <v>374</v>
      </c>
      <c r="F221" s="935"/>
      <c r="G221" s="320"/>
      <c r="H221" s="936">
        <f>H223</f>
        <v>28</v>
      </c>
      <c r="I221" s="22"/>
      <c r="J221" s="35"/>
      <c r="K221" s="7"/>
    </row>
    <row r="222" spans="1:11" ht="18.75" customHeight="1">
      <c r="A222" s="176" t="s">
        <v>254</v>
      </c>
      <c r="B222" s="578"/>
      <c r="C222" s="577"/>
      <c r="D222" s="211"/>
      <c r="E222" s="211"/>
      <c r="F222" s="309"/>
      <c r="G222" s="211"/>
      <c r="H222" s="552"/>
      <c r="I222" s="31"/>
      <c r="J222" s="7"/>
      <c r="K222" s="7"/>
    </row>
    <row r="223" spans="1:11" s="13" customFormat="1" ht="24.75" customHeight="1">
      <c r="A223" s="487" t="s">
        <v>237</v>
      </c>
      <c r="B223" s="942">
        <v>68</v>
      </c>
      <c r="C223" s="942">
        <v>9</v>
      </c>
      <c r="D223" s="926" t="s">
        <v>275</v>
      </c>
      <c r="E223" s="204" t="s">
        <v>374</v>
      </c>
      <c r="F223" s="294" t="s">
        <v>253</v>
      </c>
      <c r="G223" s="204" t="s">
        <v>236</v>
      </c>
      <c r="H223" s="552">
        <v>28</v>
      </c>
      <c r="I223" s="33"/>
      <c r="J223" s="7"/>
      <c r="K223" s="7"/>
    </row>
    <row r="224" spans="1:11" s="13" customFormat="1" ht="23.25" customHeight="1" hidden="1">
      <c r="A224" s="176" t="s">
        <v>203</v>
      </c>
      <c r="B224" s="942">
        <v>68</v>
      </c>
      <c r="C224" s="942">
        <v>9</v>
      </c>
      <c r="D224" s="926" t="s">
        <v>275</v>
      </c>
      <c r="E224" s="204" t="s">
        <v>374</v>
      </c>
      <c r="F224" s="294" t="s">
        <v>241</v>
      </c>
      <c r="G224" s="204"/>
      <c r="H224" s="552">
        <v>15</v>
      </c>
      <c r="I224" s="33"/>
      <c r="J224" s="7"/>
      <c r="K224" s="7"/>
    </row>
    <row r="225" spans="1:11" s="13" customFormat="1" ht="18.75" customHeight="1">
      <c r="A225" s="75" t="s">
        <v>273</v>
      </c>
      <c r="B225" s="942">
        <v>68</v>
      </c>
      <c r="C225" s="942">
        <v>9</v>
      </c>
      <c r="D225" s="926" t="s">
        <v>275</v>
      </c>
      <c r="E225" s="204" t="s">
        <v>374</v>
      </c>
      <c r="F225" s="294" t="s">
        <v>241</v>
      </c>
      <c r="G225" s="204" t="s">
        <v>272</v>
      </c>
      <c r="H225" s="552">
        <v>15</v>
      </c>
      <c r="I225" s="33"/>
      <c r="J225" s="7"/>
      <c r="K225" s="7"/>
    </row>
    <row r="226" spans="1:11" s="13" customFormat="1" ht="33.75" customHeight="1">
      <c r="A226" s="943" t="s">
        <v>476</v>
      </c>
      <c r="B226" s="946">
        <v>68</v>
      </c>
      <c r="C226" s="946">
        <v>9</v>
      </c>
      <c r="D226" s="926" t="s">
        <v>275</v>
      </c>
      <c r="E226" s="204" t="s">
        <v>293</v>
      </c>
      <c r="F226" s="297"/>
      <c r="G226" s="285"/>
      <c r="H226" s="506">
        <f>H227</f>
        <v>224.2</v>
      </c>
      <c r="I226" s="33"/>
      <c r="J226" s="7"/>
      <c r="K226" s="7"/>
    </row>
    <row r="227" spans="1:11" s="13" customFormat="1" ht="44.25" customHeight="1">
      <c r="A227" s="944" t="s">
        <v>477</v>
      </c>
      <c r="B227" s="942">
        <v>68</v>
      </c>
      <c r="C227" s="942">
        <v>9</v>
      </c>
      <c r="D227" s="926" t="s">
        <v>275</v>
      </c>
      <c r="E227" s="926" t="s">
        <v>516</v>
      </c>
      <c r="F227" s="945" t="s">
        <v>129</v>
      </c>
      <c r="G227" s="204"/>
      <c r="H227" s="552">
        <v>224.2</v>
      </c>
      <c r="I227" s="33"/>
      <c r="J227" s="7"/>
      <c r="K227" s="7"/>
    </row>
    <row r="228" spans="1:11" s="13" customFormat="1" ht="40.5" customHeight="1">
      <c r="A228" s="943" t="s">
        <v>517</v>
      </c>
      <c r="B228" s="942">
        <v>68</v>
      </c>
      <c r="C228" s="942">
        <v>9</v>
      </c>
      <c r="D228" s="926" t="s">
        <v>275</v>
      </c>
      <c r="E228" s="926" t="s">
        <v>516</v>
      </c>
      <c r="F228" s="945" t="s">
        <v>129</v>
      </c>
      <c r="G228" s="204" t="s">
        <v>128</v>
      </c>
      <c r="H228" s="552">
        <v>224.2</v>
      </c>
      <c r="I228" s="33"/>
      <c r="J228" s="7"/>
      <c r="K228" s="7"/>
    </row>
    <row r="229" spans="1:11" s="13" customFormat="1" ht="38.25" customHeight="1">
      <c r="A229" s="947" t="s">
        <v>127</v>
      </c>
      <c r="B229" s="946">
        <v>68</v>
      </c>
      <c r="C229" s="946">
        <v>9</v>
      </c>
      <c r="D229" s="926" t="s">
        <v>275</v>
      </c>
      <c r="E229" s="926" t="s">
        <v>344</v>
      </c>
      <c r="F229" s="945"/>
      <c r="G229" s="204"/>
      <c r="H229" s="506">
        <f>H230</f>
        <v>16.2</v>
      </c>
      <c r="I229" s="33"/>
      <c r="J229" s="7"/>
      <c r="K229" s="7"/>
    </row>
    <row r="230" spans="1:11" s="13" customFormat="1" ht="22.5" customHeight="1">
      <c r="A230" s="153" t="s">
        <v>203</v>
      </c>
      <c r="B230" s="942">
        <v>68</v>
      </c>
      <c r="C230" s="942">
        <v>9</v>
      </c>
      <c r="D230" s="926" t="s">
        <v>275</v>
      </c>
      <c r="E230" s="926" t="s">
        <v>344</v>
      </c>
      <c r="F230" s="945" t="s">
        <v>241</v>
      </c>
      <c r="G230" s="204"/>
      <c r="H230" s="552">
        <f>H231</f>
        <v>16.2</v>
      </c>
      <c r="I230" s="33"/>
      <c r="J230" s="7"/>
      <c r="K230" s="7"/>
    </row>
    <row r="231" spans="1:11" s="13" customFormat="1" ht="25.5" customHeight="1">
      <c r="A231" s="176" t="s">
        <v>234</v>
      </c>
      <c r="B231" s="942">
        <v>68</v>
      </c>
      <c r="C231" s="942">
        <v>9</v>
      </c>
      <c r="D231" s="926" t="s">
        <v>275</v>
      </c>
      <c r="E231" s="926" t="s">
        <v>344</v>
      </c>
      <c r="F231" s="945" t="s">
        <v>241</v>
      </c>
      <c r="G231" s="204" t="s">
        <v>233</v>
      </c>
      <c r="H231" s="552">
        <v>16.2</v>
      </c>
      <c r="I231" s="33"/>
      <c r="J231" s="7"/>
      <c r="K231" s="7"/>
    </row>
    <row r="232" spans="1:11" s="13" customFormat="1" ht="26.25" customHeight="1">
      <c r="A232" s="175" t="s">
        <v>204</v>
      </c>
      <c r="B232" s="197">
        <v>68</v>
      </c>
      <c r="C232" s="198">
        <v>9</v>
      </c>
      <c r="D232" s="221" t="s">
        <v>275</v>
      </c>
      <c r="E232" s="221" t="s">
        <v>55</v>
      </c>
      <c r="F232" s="297"/>
      <c r="G232" s="285"/>
      <c r="H232" s="555">
        <f>H233</f>
        <v>345</v>
      </c>
      <c r="I232" s="33"/>
      <c r="J232" s="7"/>
      <c r="K232" s="7"/>
    </row>
    <row r="233" spans="1:11" s="13" customFormat="1" ht="18.75" customHeight="1">
      <c r="A233" s="182" t="s">
        <v>249</v>
      </c>
      <c r="B233" s="573">
        <v>68</v>
      </c>
      <c r="C233" s="572">
        <v>9</v>
      </c>
      <c r="D233" s="263" t="s">
        <v>275</v>
      </c>
      <c r="E233" s="263" t="s">
        <v>55</v>
      </c>
      <c r="F233" s="309" t="s">
        <v>248</v>
      </c>
      <c r="G233" s="211"/>
      <c r="H233" s="552">
        <f>H234</f>
        <v>345</v>
      </c>
      <c r="I233" s="33"/>
      <c r="J233" s="7"/>
      <c r="K233" s="7"/>
    </row>
    <row r="234" spans="1:11" ht="15.75" customHeight="1" thickBot="1">
      <c r="A234" s="585" t="s">
        <v>101</v>
      </c>
      <c r="B234" s="632">
        <v>68</v>
      </c>
      <c r="C234" s="633">
        <v>9</v>
      </c>
      <c r="D234" s="265" t="s">
        <v>275</v>
      </c>
      <c r="E234" s="265" t="s">
        <v>55</v>
      </c>
      <c r="F234" s="634" t="s">
        <v>248</v>
      </c>
      <c r="G234" s="635" t="s">
        <v>247</v>
      </c>
      <c r="H234" s="636">
        <v>345</v>
      </c>
      <c r="I234" s="31"/>
      <c r="J234" s="41"/>
      <c r="K234" s="7"/>
    </row>
    <row r="235" spans="1:11" ht="27.75" customHeight="1">
      <c r="A235" s="182" t="s">
        <v>206</v>
      </c>
      <c r="B235" s="624"/>
      <c r="C235" s="625"/>
      <c r="D235" s="625"/>
      <c r="E235" s="625"/>
      <c r="F235" s="626"/>
      <c r="G235" s="627"/>
      <c r="H235" s="628">
        <f>H236</f>
        <v>0</v>
      </c>
      <c r="I235" s="31"/>
      <c r="J235" s="40"/>
      <c r="K235" s="7"/>
    </row>
    <row r="236" spans="1:13" s="2" customFormat="1" ht="39" customHeight="1">
      <c r="A236" s="186" t="s">
        <v>67</v>
      </c>
      <c r="B236" s="573"/>
      <c r="C236" s="572"/>
      <c r="D236" s="572"/>
      <c r="E236" s="572"/>
      <c r="F236" s="309" t="s">
        <v>241</v>
      </c>
      <c r="G236" s="211"/>
      <c r="H236" s="552">
        <f>H237</f>
        <v>0</v>
      </c>
      <c r="I236" s="39"/>
      <c r="J236" s="6"/>
      <c r="K236" s="6"/>
      <c r="L236" s="8"/>
      <c r="M236" s="8"/>
    </row>
    <row r="237" spans="1:13" s="2" customFormat="1" ht="40.5" customHeight="1" hidden="1">
      <c r="A237" s="183" t="s">
        <v>239</v>
      </c>
      <c r="B237" s="573"/>
      <c r="C237" s="572"/>
      <c r="D237" s="572"/>
      <c r="E237" s="572"/>
      <c r="F237" s="309" t="s">
        <v>241</v>
      </c>
      <c r="G237" s="211" t="s">
        <v>238</v>
      </c>
      <c r="H237" s="552"/>
      <c r="I237" s="31"/>
      <c r="J237" s="6"/>
      <c r="K237" s="6"/>
      <c r="L237" s="8"/>
      <c r="M237" s="8"/>
    </row>
    <row r="238" spans="1:13" s="2" customFormat="1" ht="27" customHeight="1" hidden="1">
      <c r="A238" s="182" t="s">
        <v>208</v>
      </c>
      <c r="B238" s="573"/>
      <c r="C238" s="572"/>
      <c r="D238" s="572"/>
      <c r="E238" s="572"/>
      <c r="F238" s="309"/>
      <c r="G238" s="211"/>
      <c r="H238" s="552" t="str">
        <f>H239</f>
        <v>0</v>
      </c>
      <c r="I238" s="31"/>
      <c r="J238" s="37"/>
      <c r="K238" s="6"/>
      <c r="L238" s="8"/>
      <c r="M238" s="8"/>
    </row>
    <row r="239" spans="1:13" s="2" customFormat="1" ht="24" customHeight="1" hidden="1">
      <c r="A239" s="186" t="s">
        <v>246</v>
      </c>
      <c r="B239" s="573"/>
      <c r="C239" s="572"/>
      <c r="D239" s="572"/>
      <c r="E239" s="572"/>
      <c r="F239" s="309" t="s">
        <v>245</v>
      </c>
      <c r="G239" s="211"/>
      <c r="H239" s="552" t="str">
        <f>H240</f>
        <v>0</v>
      </c>
      <c r="I239" s="31"/>
      <c r="J239" s="6"/>
      <c r="K239" s="6"/>
      <c r="L239" s="8"/>
      <c r="M239" s="8"/>
    </row>
    <row r="240" spans="1:13" s="2" customFormat="1" ht="42" customHeight="1" hidden="1">
      <c r="A240" s="183" t="s">
        <v>239</v>
      </c>
      <c r="B240" s="573"/>
      <c r="C240" s="572"/>
      <c r="D240" s="572"/>
      <c r="E240" s="572"/>
      <c r="F240" s="309" t="s">
        <v>245</v>
      </c>
      <c r="G240" s="211" t="s">
        <v>238</v>
      </c>
      <c r="H240" s="552" t="s">
        <v>114</v>
      </c>
      <c r="I240" s="31"/>
      <c r="J240" s="6"/>
      <c r="K240" s="6"/>
      <c r="L240" s="8"/>
      <c r="M240" s="8"/>
    </row>
    <row r="241" spans="1:13" s="2" customFormat="1" ht="42" customHeight="1" hidden="1">
      <c r="A241" s="576" t="s">
        <v>210</v>
      </c>
      <c r="B241" s="575"/>
      <c r="C241" s="574"/>
      <c r="D241" s="574"/>
      <c r="E241" s="574"/>
      <c r="F241" s="309"/>
      <c r="G241" s="211"/>
      <c r="H241" s="552"/>
      <c r="I241" s="31"/>
      <c r="J241" s="6"/>
      <c r="K241" s="6"/>
      <c r="L241" s="8"/>
      <c r="M241" s="8"/>
    </row>
    <row r="242" spans="1:13" s="2" customFormat="1" ht="22.5" customHeight="1" hidden="1">
      <c r="A242" s="186" t="s">
        <v>67</v>
      </c>
      <c r="B242" s="573"/>
      <c r="C242" s="572"/>
      <c r="D242" s="572"/>
      <c r="E242" s="572"/>
      <c r="F242" s="309" t="s">
        <v>241</v>
      </c>
      <c r="G242" s="211"/>
      <c r="H242" s="552"/>
      <c r="I242" s="36"/>
      <c r="J242" s="35"/>
      <c r="K242" s="6"/>
      <c r="L242" s="8"/>
      <c r="M242" s="8"/>
    </row>
    <row r="243" spans="1:13" s="2" customFormat="1" ht="42" customHeight="1" hidden="1">
      <c r="A243" s="571" t="s">
        <v>234</v>
      </c>
      <c r="B243" s="570"/>
      <c r="C243" s="569"/>
      <c r="D243" s="569"/>
      <c r="E243" s="569"/>
      <c r="F243" s="309" t="s">
        <v>241</v>
      </c>
      <c r="G243" s="211" t="s">
        <v>233</v>
      </c>
      <c r="H243" s="552" t="s">
        <v>232</v>
      </c>
      <c r="I243" s="29"/>
      <c r="J243" s="24"/>
      <c r="K243" s="166"/>
      <c r="L243" s="8"/>
      <c r="M243" s="8"/>
    </row>
    <row r="244" spans="1:13" s="2" customFormat="1" ht="26.25" customHeight="1" hidden="1">
      <c r="A244" s="246" t="s">
        <v>212</v>
      </c>
      <c r="B244" s="260">
        <v>68</v>
      </c>
      <c r="C244" s="261">
        <v>9</v>
      </c>
      <c r="D244" s="261" t="s">
        <v>275</v>
      </c>
      <c r="E244" s="261" t="s">
        <v>52</v>
      </c>
      <c r="F244" s="173"/>
      <c r="G244" s="330"/>
      <c r="H244" s="555">
        <v>0</v>
      </c>
      <c r="I244" s="29"/>
      <c r="J244" s="24"/>
      <c r="K244" s="6"/>
      <c r="L244" s="8"/>
      <c r="M244" s="8"/>
    </row>
    <row r="245" spans="1:13" s="2" customFormat="1" ht="21.75" customHeight="1" hidden="1">
      <c r="A245" s="176" t="s">
        <v>244</v>
      </c>
      <c r="B245" s="209" t="s">
        <v>54</v>
      </c>
      <c r="C245" s="210" t="s">
        <v>53</v>
      </c>
      <c r="D245" s="210" t="s">
        <v>275</v>
      </c>
      <c r="E245" s="210" t="s">
        <v>52</v>
      </c>
      <c r="F245" s="311">
        <v>120</v>
      </c>
      <c r="G245" s="331"/>
      <c r="H245" s="506">
        <v>0</v>
      </c>
      <c r="I245" s="29"/>
      <c r="J245" s="35"/>
      <c r="K245" s="6"/>
      <c r="L245" s="8"/>
      <c r="M245" s="8"/>
    </row>
    <row r="246" spans="1:9" ht="44.25" customHeight="1" hidden="1">
      <c r="A246" s="153" t="s">
        <v>242</v>
      </c>
      <c r="B246" s="209" t="s">
        <v>54</v>
      </c>
      <c r="C246" s="210" t="s">
        <v>53</v>
      </c>
      <c r="D246" s="210" t="s">
        <v>275</v>
      </c>
      <c r="E246" s="210" t="s">
        <v>52</v>
      </c>
      <c r="F246" s="311">
        <v>120</v>
      </c>
      <c r="G246" s="210" t="s">
        <v>240</v>
      </c>
      <c r="H246" s="506">
        <v>0</v>
      </c>
      <c r="I246" s="16"/>
    </row>
    <row r="247" spans="1:9" ht="30.75" customHeight="1" hidden="1">
      <c r="A247" s="153" t="s">
        <v>66</v>
      </c>
      <c r="B247" s="209" t="s">
        <v>54</v>
      </c>
      <c r="C247" s="210" t="s">
        <v>53</v>
      </c>
      <c r="D247" s="210" t="s">
        <v>275</v>
      </c>
      <c r="E247" s="210" t="s">
        <v>52</v>
      </c>
      <c r="F247" s="311">
        <v>240</v>
      </c>
      <c r="G247" s="331"/>
      <c r="H247" s="506">
        <v>0</v>
      </c>
      <c r="I247" s="16"/>
    </row>
    <row r="248" spans="1:9" ht="22.5" customHeight="1" hidden="1">
      <c r="A248" s="177" t="s">
        <v>242</v>
      </c>
      <c r="B248" s="283" t="s">
        <v>54</v>
      </c>
      <c r="C248" s="284" t="s">
        <v>53</v>
      </c>
      <c r="D248" s="284" t="s">
        <v>275</v>
      </c>
      <c r="E248" s="284" t="s">
        <v>52</v>
      </c>
      <c r="F248" s="17">
        <v>240</v>
      </c>
      <c r="G248" s="332" t="s">
        <v>240</v>
      </c>
      <c r="H248" s="565">
        <v>0</v>
      </c>
      <c r="I248" s="16"/>
    </row>
    <row r="249" spans="1:13" ht="30.75" customHeight="1" hidden="1">
      <c r="A249" s="274"/>
      <c r="B249" s="179"/>
      <c r="C249" s="179"/>
      <c r="D249" s="179"/>
      <c r="E249" s="179"/>
      <c r="F249" s="179"/>
      <c r="G249" s="275"/>
      <c r="H249" s="336"/>
      <c r="I249" s="16"/>
      <c r="J249"/>
      <c r="K249"/>
      <c r="L249"/>
      <c r="M249"/>
    </row>
    <row r="250" spans="1:13" ht="21.75" customHeight="1" hidden="1" thickBot="1">
      <c r="A250" s="276"/>
      <c r="B250" s="179"/>
      <c r="C250" s="179"/>
      <c r="D250" s="179"/>
      <c r="E250" s="179"/>
      <c r="F250" s="179"/>
      <c r="G250" s="179"/>
      <c r="H250" s="275"/>
      <c r="I250" s="16"/>
      <c r="J250"/>
      <c r="K250"/>
      <c r="L250"/>
      <c r="M250"/>
    </row>
    <row r="251" spans="1:13" ht="29.25" customHeight="1">
      <c r="A251" s="277"/>
      <c r="B251" s="179"/>
      <c r="C251" s="179"/>
      <c r="D251" s="179"/>
      <c r="E251" s="179"/>
      <c r="F251" s="179"/>
      <c r="G251" s="179"/>
      <c r="H251" s="275"/>
      <c r="I251" s="16"/>
      <c r="J251"/>
      <c r="K251"/>
      <c r="L251"/>
      <c r="M251"/>
    </row>
    <row r="252" spans="1:13" ht="60" customHeight="1">
      <c r="A252" s="278"/>
      <c r="B252" s="179"/>
      <c r="C252" s="179"/>
      <c r="D252" s="179"/>
      <c r="E252" s="179"/>
      <c r="F252" s="179"/>
      <c r="G252" s="275"/>
      <c r="H252" s="275"/>
      <c r="I252" s="16"/>
      <c r="J252"/>
      <c r="K252"/>
      <c r="L252"/>
      <c r="M252"/>
    </row>
    <row r="253" spans="1:13" ht="48" customHeight="1">
      <c r="A253" s="276"/>
      <c r="B253" s="179"/>
      <c r="C253" s="179"/>
      <c r="D253" s="179"/>
      <c r="E253" s="179"/>
      <c r="F253" s="179"/>
      <c r="G253" s="179"/>
      <c r="H253" s="275"/>
      <c r="I253" s="16"/>
      <c r="J253"/>
      <c r="K253"/>
      <c r="L253"/>
      <c r="M253"/>
    </row>
    <row r="254" spans="1:13" ht="27.75" customHeight="1">
      <c r="A254" s="277"/>
      <c r="B254" s="179"/>
      <c r="C254" s="179"/>
      <c r="D254" s="179"/>
      <c r="E254" s="179"/>
      <c r="F254" s="179"/>
      <c r="G254" s="179"/>
      <c r="H254" s="275"/>
      <c r="I254" s="16"/>
      <c r="J254"/>
      <c r="K254"/>
      <c r="L254"/>
      <c r="M254"/>
    </row>
    <row r="255" spans="1:13" ht="62.25" customHeight="1">
      <c r="A255" s="279"/>
      <c r="B255" s="280"/>
      <c r="C255" s="280"/>
      <c r="D255" s="280"/>
      <c r="E255" s="280"/>
      <c r="F255" s="179"/>
      <c r="G255" s="275"/>
      <c r="H255" s="275"/>
      <c r="I255" s="16"/>
      <c r="J255"/>
      <c r="K255"/>
      <c r="L255"/>
      <c r="M255"/>
    </row>
    <row r="256" spans="1:13" ht="40.5" customHeight="1">
      <c r="A256" s="276"/>
      <c r="B256" s="179"/>
      <c r="C256" s="179"/>
      <c r="D256" s="179"/>
      <c r="E256" s="179"/>
      <c r="F256" s="179"/>
      <c r="G256" s="179"/>
      <c r="H256" s="275"/>
      <c r="I256" s="16"/>
      <c r="J256"/>
      <c r="K256"/>
      <c r="L256"/>
      <c r="M256"/>
    </row>
    <row r="257" spans="1:13" ht="37.5" customHeight="1">
      <c r="A257" s="277"/>
      <c r="B257" s="179"/>
      <c r="C257" s="179"/>
      <c r="D257" s="179"/>
      <c r="E257" s="179"/>
      <c r="F257" s="179"/>
      <c r="G257" s="179"/>
      <c r="H257" s="275"/>
      <c r="I257" s="16"/>
      <c r="J257"/>
      <c r="K257"/>
      <c r="L257"/>
      <c r="M257"/>
    </row>
    <row r="258" spans="1:13" ht="81" customHeight="1">
      <c r="A258" s="278"/>
      <c r="B258" s="179"/>
      <c r="C258" s="179"/>
      <c r="D258" s="179"/>
      <c r="E258" s="179"/>
      <c r="F258" s="179"/>
      <c r="G258" s="275"/>
      <c r="H258" s="275"/>
      <c r="I258" s="16"/>
      <c r="J258"/>
      <c r="K258"/>
      <c r="L258"/>
      <c r="M258"/>
    </row>
    <row r="259" spans="1:13" ht="42" customHeight="1">
      <c r="A259" s="276"/>
      <c r="B259" s="179"/>
      <c r="C259" s="179"/>
      <c r="D259" s="179"/>
      <c r="E259" s="179"/>
      <c r="F259" s="179"/>
      <c r="G259" s="275"/>
      <c r="H259" s="275"/>
      <c r="I259" s="16"/>
      <c r="J259" s="568"/>
      <c r="K259"/>
      <c r="L259"/>
      <c r="M259"/>
    </row>
    <row r="260" spans="1:13" ht="28.5" customHeight="1">
      <c r="A260" s="278"/>
      <c r="B260" s="179"/>
      <c r="C260" s="179"/>
      <c r="D260" s="179"/>
      <c r="E260" s="179"/>
      <c r="F260" s="179"/>
      <c r="G260" s="275"/>
      <c r="H260" s="275"/>
      <c r="I260" s="16"/>
      <c r="J260"/>
      <c r="K260"/>
      <c r="L260"/>
      <c r="M260"/>
    </row>
    <row r="261" spans="1:13" ht="68.25" customHeight="1">
      <c r="A261" s="278"/>
      <c r="B261" s="179"/>
      <c r="C261" s="179"/>
      <c r="D261" s="179"/>
      <c r="E261" s="179"/>
      <c r="F261" s="179"/>
      <c r="G261" s="275"/>
      <c r="H261" s="275"/>
      <c r="I261" s="16"/>
      <c r="J261"/>
      <c r="K261"/>
      <c r="L261"/>
      <c r="M261"/>
    </row>
    <row r="262" spans="1:13" ht="28.5" customHeight="1">
      <c r="A262" s="276"/>
      <c r="B262" s="179"/>
      <c r="C262" s="179"/>
      <c r="D262" s="179"/>
      <c r="E262" s="179"/>
      <c r="F262" s="179"/>
      <c r="G262" s="275"/>
      <c r="H262" s="275"/>
      <c r="I262" s="16"/>
      <c r="J262"/>
      <c r="K262"/>
      <c r="L262"/>
      <c r="M262"/>
    </row>
    <row r="263" spans="1:13" ht="28.5" customHeight="1">
      <c r="A263" s="277"/>
      <c r="B263" s="179"/>
      <c r="C263" s="179"/>
      <c r="D263" s="179"/>
      <c r="E263" s="179"/>
      <c r="F263" s="179"/>
      <c r="G263" s="275"/>
      <c r="H263" s="275"/>
      <c r="I263" s="16"/>
      <c r="J263"/>
      <c r="K263"/>
      <c r="L263"/>
      <c r="M263"/>
    </row>
    <row r="264" spans="1:13" ht="52.5" customHeight="1">
      <c r="A264" s="279"/>
      <c r="B264" s="179"/>
      <c r="C264" s="179"/>
      <c r="D264" s="179"/>
      <c r="E264" s="179"/>
      <c r="F264" s="179"/>
      <c r="G264" s="275"/>
      <c r="H264" s="275"/>
      <c r="I264" s="16"/>
      <c r="J264"/>
      <c r="K264"/>
      <c r="L264"/>
      <c r="M264"/>
    </row>
    <row r="265" spans="1:13" ht="46.5" customHeight="1">
      <c r="A265" s="276"/>
      <c r="B265" s="179"/>
      <c r="C265" s="179"/>
      <c r="D265" s="179"/>
      <c r="E265" s="179"/>
      <c r="F265" s="179"/>
      <c r="G265" s="275"/>
      <c r="H265" s="275"/>
      <c r="I265" s="16"/>
      <c r="J265"/>
      <c r="K265"/>
      <c r="L265"/>
      <c r="M265"/>
    </row>
    <row r="266" spans="1:13" ht="28.5" customHeight="1">
      <c r="A266" s="277"/>
      <c r="B266" s="179"/>
      <c r="C266" s="179"/>
      <c r="D266" s="179"/>
      <c r="E266" s="179"/>
      <c r="F266" s="179"/>
      <c r="G266" s="275"/>
      <c r="H266" s="275"/>
      <c r="I266" s="16"/>
      <c r="J266" s="147"/>
      <c r="K266"/>
      <c r="L266"/>
      <c r="M266"/>
    </row>
    <row r="267" spans="1:13" ht="66.75" customHeight="1">
      <c r="A267" s="279"/>
      <c r="B267" s="179"/>
      <c r="C267" s="179"/>
      <c r="D267" s="179"/>
      <c r="E267" s="179"/>
      <c r="F267" s="179"/>
      <c r="G267" s="275"/>
      <c r="H267" s="275"/>
      <c r="I267" s="16"/>
      <c r="J267" s="147"/>
      <c r="K267"/>
      <c r="L267"/>
      <c r="M267"/>
    </row>
    <row r="268" spans="1:13" ht="41.25" customHeight="1">
      <c r="A268" s="276"/>
      <c r="B268" s="179"/>
      <c r="C268" s="179"/>
      <c r="D268" s="179"/>
      <c r="E268" s="179"/>
      <c r="F268" s="179"/>
      <c r="G268" s="275"/>
      <c r="H268" s="275"/>
      <c r="I268" s="16"/>
      <c r="J268"/>
      <c r="K268"/>
      <c r="L268"/>
      <c r="M268"/>
    </row>
    <row r="269" spans="1:13" ht="28.5" customHeight="1">
      <c r="A269" s="278"/>
      <c r="B269" s="179"/>
      <c r="C269" s="179"/>
      <c r="D269" s="179"/>
      <c r="E269" s="179"/>
      <c r="F269" s="179"/>
      <c r="G269" s="275"/>
      <c r="H269" s="275"/>
      <c r="I269" s="16"/>
      <c r="J269"/>
      <c r="K269"/>
      <c r="L269"/>
      <c r="M269"/>
    </row>
    <row r="270" spans="1:13" ht="54" customHeight="1">
      <c r="A270" s="278"/>
      <c r="B270" s="179"/>
      <c r="C270" s="179"/>
      <c r="D270" s="179"/>
      <c r="E270" s="179"/>
      <c r="F270" s="179"/>
      <c r="G270" s="275"/>
      <c r="H270" s="275"/>
      <c r="I270" s="16"/>
      <c r="J270"/>
      <c r="K270"/>
      <c r="L270"/>
      <c r="M270"/>
    </row>
    <row r="271" spans="1:13" ht="28.5" customHeight="1">
      <c r="A271" s="276"/>
      <c r="B271" s="179"/>
      <c r="C271" s="179"/>
      <c r="D271" s="179"/>
      <c r="E271" s="179"/>
      <c r="F271" s="179"/>
      <c r="G271" s="275"/>
      <c r="H271" s="275"/>
      <c r="I271" s="16"/>
      <c r="J271" s="147"/>
      <c r="K271"/>
      <c r="L271"/>
      <c r="M271"/>
    </row>
    <row r="272" spans="1:13" ht="28.5" customHeight="1">
      <c r="A272" s="278"/>
      <c r="B272" s="179"/>
      <c r="C272" s="179"/>
      <c r="D272" s="179"/>
      <c r="E272" s="179"/>
      <c r="F272" s="179"/>
      <c r="G272" s="275"/>
      <c r="H272" s="275"/>
      <c r="I272" s="16"/>
      <c r="J272"/>
      <c r="K272"/>
      <c r="L272"/>
      <c r="M272"/>
    </row>
    <row r="273" spans="1:13" ht="56.25" customHeight="1">
      <c r="A273" s="278"/>
      <c r="B273" s="179"/>
      <c r="C273" s="179"/>
      <c r="D273" s="179"/>
      <c r="E273" s="179"/>
      <c r="F273" s="179"/>
      <c r="G273" s="275"/>
      <c r="H273" s="275"/>
      <c r="I273" s="16"/>
      <c r="J273"/>
      <c r="K273"/>
      <c r="L273"/>
      <c r="M273"/>
    </row>
    <row r="274" spans="1:13" ht="28.5" customHeight="1">
      <c r="A274" s="281"/>
      <c r="B274" s="205"/>
      <c r="C274" s="205"/>
      <c r="D274" s="205"/>
      <c r="E274" s="205"/>
      <c r="F274" s="179"/>
      <c r="G274" s="179"/>
      <c r="H274" s="282"/>
      <c r="I274" s="16"/>
      <c r="J274" s="147"/>
      <c r="K274"/>
      <c r="L274"/>
      <c r="M274"/>
    </row>
    <row r="275" spans="1:13" ht="28.5" customHeight="1">
      <c r="A275" s="279"/>
      <c r="B275" s="206"/>
      <c r="C275" s="206"/>
      <c r="D275" s="206"/>
      <c r="E275" s="206"/>
      <c r="F275" s="179"/>
      <c r="G275" s="179"/>
      <c r="H275" s="275"/>
      <c r="I275" s="16"/>
      <c r="J275"/>
      <c r="K275"/>
      <c r="L275"/>
      <c r="M275"/>
    </row>
    <row r="276" spans="1:13" ht="44.25" customHeight="1">
      <c r="A276" s="277"/>
      <c r="B276" s="206"/>
      <c r="C276" s="206"/>
      <c r="D276" s="206"/>
      <c r="E276" s="206"/>
      <c r="F276" s="179"/>
      <c r="G276" s="275"/>
      <c r="H276" s="275"/>
      <c r="I276" s="16"/>
      <c r="J276" s="5"/>
      <c r="K276"/>
      <c r="L276"/>
      <c r="M276"/>
    </row>
    <row r="277" spans="1:13" ht="30.75" customHeight="1">
      <c r="A277" s="277"/>
      <c r="B277" s="206"/>
      <c r="C277" s="206"/>
      <c r="D277" s="206"/>
      <c r="E277" s="206"/>
      <c r="F277" s="179"/>
      <c r="G277" s="179"/>
      <c r="H277" s="275"/>
      <c r="I277" s="16"/>
      <c r="J277"/>
      <c r="K277"/>
      <c r="L277"/>
      <c r="M277"/>
    </row>
    <row r="278" spans="1:13" ht="21.75" customHeight="1">
      <c r="A278" s="277"/>
      <c r="B278" s="206"/>
      <c r="C278" s="206"/>
      <c r="D278" s="206"/>
      <c r="E278" s="206"/>
      <c r="F278" s="179"/>
      <c r="G278" s="275"/>
      <c r="H278" s="275"/>
      <c r="I278" s="16"/>
      <c r="J278" s="147"/>
      <c r="K278"/>
      <c r="L278"/>
      <c r="M278"/>
    </row>
    <row r="279" spans="1:13" ht="27.75" customHeight="1">
      <c r="A279" s="5"/>
      <c r="B279" s="5"/>
      <c r="C279" s="5"/>
      <c r="D279" s="5"/>
      <c r="E279" s="5"/>
      <c r="F279" s="9"/>
      <c r="G279" s="9"/>
      <c r="H279" s="16"/>
      <c r="I279" s="16"/>
      <c r="J279" s="568"/>
      <c r="K279"/>
      <c r="L279"/>
      <c r="M279"/>
    </row>
    <row r="280" spans="1:13" ht="24" customHeight="1">
      <c r="A280" s="5"/>
      <c r="B280" s="5"/>
      <c r="C280" s="5"/>
      <c r="D280" s="5"/>
      <c r="E280" s="5"/>
      <c r="F280" s="9"/>
      <c r="G280" s="9"/>
      <c r="H280" s="16"/>
      <c r="I280" s="16"/>
      <c r="J280"/>
      <c r="K280"/>
      <c r="L280"/>
      <c r="M280"/>
    </row>
    <row r="281" spans="1:13" ht="12.75">
      <c r="A281" s="5"/>
      <c r="B281" s="5"/>
      <c r="C281" s="5"/>
      <c r="D281" s="5"/>
      <c r="E281" s="5"/>
      <c r="F281" s="9"/>
      <c r="G281" s="9"/>
      <c r="H281" s="16"/>
      <c r="I281" s="16"/>
      <c r="J281"/>
      <c r="K281"/>
      <c r="L281"/>
      <c r="M281"/>
    </row>
    <row r="282" spans="1:13" ht="12.75">
      <c r="A282" s="5"/>
      <c r="B282" s="5"/>
      <c r="C282" s="5"/>
      <c r="D282" s="5"/>
      <c r="E282" s="5"/>
      <c r="F282" s="9"/>
      <c r="G282" s="9"/>
      <c r="H282" s="16"/>
      <c r="I282" s="16"/>
      <c r="J282"/>
      <c r="K282"/>
      <c r="L282"/>
      <c r="M282"/>
    </row>
    <row r="283" spans="1:13" ht="12.75">
      <c r="A283" s="5"/>
      <c r="B283" s="5"/>
      <c r="C283" s="5"/>
      <c r="D283" s="5"/>
      <c r="E283" s="5"/>
      <c r="F283" s="9"/>
      <c r="G283" s="9"/>
      <c r="H283" s="16"/>
      <c r="I283" s="16"/>
      <c r="J283"/>
      <c r="K283"/>
      <c r="L283"/>
      <c r="M283"/>
    </row>
    <row r="284" spans="1:13" ht="12.75">
      <c r="A284" s="5"/>
      <c r="B284" s="5"/>
      <c r="C284" s="5"/>
      <c r="D284" s="5"/>
      <c r="E284" s="5"/>
      <c r="F284" s="9"/>
      <c r="G284" s="9"/>
      <c r="H284" s="16"/>
      <c r="I284" s="16"/>
      <c r="J284"/>
      <c r="K284"/>
      <c r="L284"/>
      <c r="M284"/>
    </row>
    <row r="285" spans="1:13" ht="12.75">
      <c r="A285" s="5"/>
      <c r="B285" s="5"/>
      <c r="C285" s="5"/>
      <c r="D285" s="5"/>
      <c r="E285" s="5"/>
      <c r="F285" s="9"/>
      <c r="G285" s="9"/>
      <c r="H285" s="16"/>
      <c r="I285" s="16"/>
      <c r="J285"/>
      <c r="K285"/>
      <c r="L285"/>
      <c r="M285"/>
    </row>
    <row r="286" spans="1:13" ht="12.75">
      <c r="A286" s="5"/>
      <c r="B286" s="5"/>
      <c r="C286" s="5"/>
      <c r="D286" s="5"/>
      <c r="E286" s="5"/>
      <c r="F286" s="9"/>
      <c r="G286" s="9"/>
      <c r="H286" s="16"/>
      <c r="I286" s="16"/>
      <c r="J286"/>
      <c r="K286"/>
      <c r="L286"/>
      <c r="M286"/>
    </row>
    <row r="287" spans="1:13" ht="12.75">
      <c r="A287" s="5"/>
      <c r="B287" s="5"/>
      <c r="C287" s="5"/>
      <c r="D287" s="5"/>
      <c r="E287" s="5"/>
      <c r="F287" s="9"/>
      <c r="G287" s="9"/>
      <c r="H287" s="16"/>
      <c r="I287" s="16"/>
      <c r="J287"/>
      <c r="K287"/>
      <c r="L287"/>
      <c r="M287"/>
    </row>
    <row r="288" spans="1:13" ht="12.75">
      <c r="A288" s="5"/>
      <c r="B288" s="5"/>
      <c r="C288" s="5"/>
      <c r="D288" s="5"/>
      <c r="E288" s="5"/>
      <c r="F288" s="9"/>
      <c r="G288" s="9"/>
      <c r="H288" s="16"/>
      <c r="I288" s="16"/>
      <c r="J288"/>
      <c r="K288"/>
      <c r="L288"/>
      <c r="M288"/>
    </row>
    <row r="289" spans="1:13" ht="12.75">
      <c r="A289" s="5"/>
      <c r="B289" s="5"/>
      <c r="C289" s="5"/>
      <c r="D289" s="5"/>
      <c r="E289" s="5"/>
      <c r="F289" s="9"/>
      <c r="G289" s="9"/>
      <c r="H289" s="16"/>
      <c r="I289" s="16"/>
      <c r="J289"/>
      <c r="K289"/>
      <c r="L289"/>
      <c r="M289"/>
    </row>
    <row r="290" spans="1:13" ht="12.75">
      <c r="A290" s="5"/>
      <c r="B290" s="5"/>
      <c r="C290" s="5"/>
      <c r="D290" s="5"/>
      <c r="E290" s="5"/>
      <c r="F290" s="9"/>
      <c r="G290" s="9"/>
      <c r="H290" s="16"/>
      <c r="I290" s="16"/>
      <c r="J290"/>
      <c r="K290"/>
      <c r="L290"/>
      <c r="M290"/>
    </row>
    <row r="291" spans="1:13" ht="12.75">
      <c r="A291" s="5"/>
      <c r="B291" s="5"/>
      <c r="C291" s="5"/>
      <c r="D291" s="5"/>
      <c r="E291" s="5"/>
      <c r="F291" s="9"/>
      <c r="G291" s="9"/>
      <c r="H291" s="16"/>
      <c r="I291" s="16"/>
      <c r="J291"/>
      <c r="K291"/>
      <c r="L291"/>
      <c r="M291"/>
    </row>
    <row r="292" spans="1:13" ht="12.75">
      <c r="A292" s="5"/>
      <c r="B292" s="5"/>
      <c r="C292" s="5"/>
      <c r="D292" s="5"/>
      <c r="E292" s="5"/>
      <c r="F292" s="9"/>
      <c r="G292" s="9"/>
      <c r="H292" s="16"/>
      <c r="I292" s="16"/>
      <c r="J292"/>
      <c r="K292"/>
      <c r="L292"/>
      <c r="M292"/>
    </row>
    <row r="293" spans="1:13" ht="12.75">
      <c r="A293" s="5"/>
      <c r="B293" s="5"/>
      <c r="C293" s="5"/>
      <c r="D293" s="5"/>
      <c r="E293" s="5"/>
      <c r="F293" s="9"/>
      <c r="G293" s="9"/>
      <c r="H293" s="16"/>
      <c r="I293" s="16"/>
      <c r="J293"/>
      <c r="K293"/>
      <c r="L293"/>
      <c r="M293"/>
    </row>
    <row r="294" spans="1:13" ht="12.75">
      <c r="A294" s="5"/>
      <c r="B294" s="5"/>
      <c r="C294" s="5"/>
      <c r="D294" s="5"/>
      <c r="E294" s="5"/>
      <c r="F294" s="9"/>
      <c r="G294" s="9"/>
      <c r="H294" s="16"/>
      <c r="I294" s="16"/>
      <c r="J294"/>
      <c r="K294"/>
      <c r="L294"/>
      <c r="M294"/>
    </row>
    <row r="295" spans="1:13" ht="12.75">
      <c r="A295" s="5"/>
      <c r="B295" s="5"/>
      <c r="C295" s="5"/>
      <c r="D295" s="5"/>
      <c r="E295" s="5"/>
      <c r="F295" s="9"/>
      <c r="G295" s="9"/>
      <c r="H295" s="16"/>
      <c r="I295" s="16"/>
      <c r="J295"/>
      <c r="K295"/>
      <c r="L295"/>
      <c r="M295"/>
    </row>
    <row r="296" spans="1:13" ht="12.75">
      <c r="A296" s="5"/>
      <c r="B296" s="5"/>
      <c r="C296" s="5"/>
      <c r="D296" s="5"/>
      <c r="E296" s="5"/>
      <c r="F296" s="9"/>
      <c r="G296" s="9"/>
      <c r="H296" s="16"/>
      <c r="I296" s="16"/>
      <c r="J296"/>
      <c r="K296"/>
      <c r="L296"/>
      <c r="M296"/>
    </row>
    <row r="297" spans="1:13" ht="12.75">
      <c r="A297" s="5"/>
      <c r="B297" s="5"/>
      <c r="C297" s="5"/>
      <c r="D297" s="5"/>
      <c r="E297" s="5"/>
      <c r="F297" s="9"/>
      <c r="G297" s="9"/>
      <c r="H297" s="16"/>
      <c r="I297" s="16"/>
      <c r="J297"/>
      <c r="K297"/>
      <c r="L297"/>
      <c r="M297"/>
    </row>
    <row r="298" spans="1:13" ht="12.75">
      <c r="A298" s="5"/>
      <c r="B298" s="5"/>
      <c r="C298" s="5"/>
      <c r="D298" s="5"/>
      <c r="E298" s="5"/>
      <c r="F298" s="9"/>
      <c r="G298" s="9"/>
      <c r="H298" s="16"/>
      <c r="I298" s="16"/>
      <c r="J298"/>
      <c r="K298"/>
      <c r="L298"/>
      <c r="M298"/>
    </row>
    <row r="299" spans="1:13" ht="12.75">
      <c r="A299" s="5"/>
      <c r="B299" s="5"/>
      <c r="C299" s="5"/>
      <c r="D299" s="5"/>
      <c r="E299" s="5"/>
      <c r="F299" s="9"/>
      <c r="G299" s="9"/>
      <c r="H299" s="16"/>
      <c r="I299" s="16"/>
      <c r="J299"/>
      <c r="K299"/>
      <c r="L299"/>
      <c r="M299"/>
    </row>
    <row r="300" spans="1:13" ht="12.75">
      <c r="A300" s="5"/>
      <c r="B300" s="5"/>
      <c r="C300" s="5"/>
      <c r="D300" s="5"/>
      <c r="E300" s="5"/>
      <c r="F300" s="9"/>
      <c r="G300" s="9"/>
      <c r="H300" s="16"/>
      <c r="I300" s="16"/>
      <c r="J300"/>
      <c r="K300"/>
      <c r="L300"/>
      <c r="M300"/>
    </row>
    <row r="301" spans="1:13" ht="12.75">
      <c r="A301" s="5"/>
      <c r="B301" s="5"/>
      <c r="C301" s="5"/>
      <c r="D301" s="5"/>
      <c r="E301" s="5"/>
      <c r="F301" s="9"/>
      <c r="G301" s="9"/>
      <c r="H301" s="16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8:13" ht="12.75">
      <c r="H315" s="15"/>
      <c r="I315" s="16"/>
      <c r="J315"/>
      <c r="K315"/>
      <c r="L315"/>
      <c r="M315"/>
    </row>
    <row r="316" spans="8:13" ht="12.75">
      <c r="H316" s="15"/>
      <c r="I316" s="16"/>
      <c r="J316"/>
      <c r="K316"/>
      <c r="L316"/>
      <c r="M316"/>
    </row>
    <row r="317" spans="8:13" ht="12.75">
      <c r="H317" s="15"/>
      <c r="I317" s="15"/>
      <c r="J317"/>
      <c r="K317"/>
      <c r="L317"/>
      <c r="M317"/>
    </row>
    <row r="318" spans="8:13" ht="12.75">
      <c r="H318" s="15"/>
      <c r="I318" s="15"/>
      <c r="J318"/>
      <c r="K318"/>
      <c r="L318"/>
      <c r="M318"/>
    </row>
    <row r="319" spans="8:13" ht="12.75">
      <c r="H319" s="15"/>
      <c r="I319" s="15"/>
      <c r="J319"/>
      <c r="K319"/>
      <c r="L319"/>
      <c r="M319"/>
    </row>
    <row r="320" spans="8:13" ht="12.75">
      <c r="H320" s="15"/>
      <c r="I320" s="15"/>
      <c r="J320"/>
      <c r="K320"/>
      <c r="L320"/>
      <c r="M320"/>
    </row>
    <row r="321" spans="8:13" ht="12.75">
      <c r="H321" s="15"/>
      <c r="I321" s="15"/>
      <c r="J321"/>
      <c r="K321"/>
      <c r="L321"/>
      <c r="M321"/>
    </row>
    <row r="322" spans="8:13" ht="12.75">
      <c r="H322" s="15"/>
      <c r="I322" s="15"/>
      <c r="J322"/>
      <c r="K322"/>
      <c r="L322"/>
      <c r="M322"/>
    </row>
    <row r="323" spans="8:13" ht="12.75">
      <c r="H323" s="15"/>
      <c r="I323" s="15"/>
      <c r="J323"/>
      <c r="K323"/>
      <c r="L323"/>
      <c r="M323"/>
    </row>
    <row r="324" spans="8:13" ht="12.75">
      <c r="H324" s="15"/>
      <c r="I324" s="15"/>
      <c r="J324"/>
      <c r="K324"/>
      <c r="L324"/>
      <c r="M324"/>
    </row>
    <row r="325" spans="8:13" ht="12.75">
      <c r="H325" s="15"/>
      <c r="I325" s="15"/>
      <c r="J325"/>
      <c r="K325"/>
      <c r="L325"/>
      <c r="M325"/>
    </row>
    <row r="326" spans="8:13" ht="12.75">
      <c r="H326" s="15"/>
      <c r="I326" s="15"/>
      <c r="J326"/>
      <c r="K326"/>
      <c r="L326"/>
      <c r="M326"/>
    </row>
    <row r="327" spans="8:13" ht="12.75">
      <c r="H327" s="15"/>
      <c r="I327" s="15"/>
      <c r="J327"/>
      <c r="K327"/>
      <c r="L327"/>
      <c r="M327"/>
    </row>
    <row r="328" spans="6:13" ht="12.75">
      <c r="F328"/>
      <c r="G328"/>
      <c r="H328" s="15"/>
      <c r="I328" s="15"/>
      <c r="J328"/>
      <c r="K328"/>
      <c r="L328"/>
      <c r="M328"/>
    </row>
    <row r="329" spans="6:13" ht="12.75">
      <c r="F329"/>
      <c r="G329"/>
      <c r="H329" s="15"/>
      <c r="I329" s="15"/>
      <c r="J329"/>
      <c r="K329"/>
      <c r="L329"/>
      <c r="M329"/>
    </row>
    <row r="330" spans="6:13" ht="12.75">
      <c r="F330"/>
      <c r="G330"/>
      <c r="H330" s="15"/>
      <c r="I330" s="15"/>
      <c r="J330"/>
      <c r="K330"/>
      <c r="L330"/>
      <c r="M330"/>
    </row>
    <row r="331" spans="6:13" ht="12.75">
      <c r="F331"/>
      <c r="G331"/>
      <c r="H331" s="15"/>
      <c r="I331" s="15"/>
      <c r="J331"/>
      <c r="K331"/>
      <c r="L331"/>
      <c r="M331"/>
    </row>
    <row r="332" spans="6:13" ht="12.75">
      <c r="F332"/>
      <c r="G332"/>
      <c r="H332" s="15"/>
      <c r="I332" s="15"/>
      <c r="J332"/>
      <c r="K332"/>
      <c r="L332"/>
      <c r="M332"/>
    </row>
    <row r="333" spans="6:13" ht="12.75">
      <c r="F333"/>
      <c r="G333"/>
      <c r="H333" s="15"/>
      <c r="I333" s="15"/>
      <c r="J333"/>
      <c r="K333"/>
      <c r="L333"/>
      <c r="M333"/>
    </row>
    <row r="334" spans="6:13" ht="12.75">
      <c r="F334"/>
      <c r="G334"/>
      <c r="H334" s="15"/>
      <c r="I334" s="15"/>
      <c r="J334"/>
      <c r="K334"/>
      <c r="L334"/>
      <c r="M334"/>
    </row>
    <row r="335" spans="6:13" ht="12.75">
      <c r="F335"/>
      <c r="G335"/>
      <c r="H335" s="15"/>
      <c r="I335" s="15"/>
      <c r="J335"/>
      <c r="K335"/>
      <c r="L335"/>
      <c r="M335"/>
    </row>
    <row r="336" spans="6:13" ht="12.75">
      <c r="F336"/>
      <c r="G336"/>
      <c r="H336" s="15"/>
      <c r="I336" s="15"/>
      <c r="J336"/>
      <c r="K336"/>
      <c r="L336"/>
      <c r="M336"/>
    </row>
    <row r="337" spans="6:13" ht="12.75">
      <c r="F337"/>
      <c r="G337"/>
      <c r="H337" s="15"/>
      <c r="I337" s="15"/>
      <c r="J337"/>
      <c r="K337"/>
      <c r="L337"/>
      <c r="M337"/>
    </row>
    <row r="338" spans="6:13" ht="12.75">
      <c r="F338"/>
      <c r="G338"/>
      <c r="H338" s="15"/>
      <c r="I338" s="15"/>
      <c r="J338"/>
      <c r="K338"/>
      <c r="L338"/>
      <c r="M338"/>
    </row>
    <row r="339" spans="6:13" ht="12.75">
      <c r="F339"/>
      <c r="G339"/>
      <c r="H339" s="15"/>
      <c r="I339" s="15"/>
      <c r="J339"/>
      <c r="K339"/>
      <c r="L339"/>
      <c r="M339"/>
    </row>
    <row r="340" spans="6:13" ht="12.75">
      <c r="F340"/>
      <c r="G340"/>
      <c r="H340" s="15"/>
      <c r="I340" s="15"/>
      <c r="J340"/>
      <c r="K340"/>
      <c r="L340"/>
      <c r="M340"/>
    </row>
    <row r="341" spans="6:13" ht="12.75">
      <c r="F341"/>
      <c r="G341"/>
      <c r="H341" s="15"/>
      <c r="I341" s="15"/>
      <c r="J341"/>
      <c r="K341"/>
      <c r="L341"/>
      <c r="M341"/>
    </row>
    <row r="342" spans="6:13" ht="12.75">
      <c r="F342"/>
      <c r="G342"/>
      <c r="H342" s="15"/>
      <c r="I342" s="15"/>
      <c r="J342"/>
      <c r="K342"/>
      <c r="L342"/>
      <c r="M342"/>
    </row>
    <row r="343" spans="6:13" ht="12.75">
      <c r="F343"/>
      <c r="G343"/>
      <c r="H343" s="15"/>
      <c r="I343" s="15"/>
      <c r="J343"/>
      <c r="K343"/>
      <c r="L343"/>
      <c r="M343"/>
    </row>
    <row r="344" spans="6:13" ht="12.75">
      <c r="F344"/>
      <c r="G344"/>
      <c r="H344" s="15"/>
      <c r="I344" s="15"/>
      <c r="J344"/>
      <c r="K344"/>
      <c r="L344"/>
      <c r="M344"/>
    </row>
    <row r="345" spans="6:13" ht="12.75">
      <c r="F345"/>
      <c r="G345"/>
      <c r="H345" s="15"/>
      <c r="I345" s="15"/>
      <c r="J345"/>
      <c r="K345"/>
      <c r="L345"/>
      <c r="M345"/>
    </row>
    <row r="346" spans="6:13" ht="12.75">
      <c r="F346"/>
      <c r="G346"/>
      <c r="H346" s="15"/>
      <c r="I346" s="15"/>
      <c r="J346"/>
      <c r="K346"/>
      <c r="L346"/>
      <c r="M346"/>
    </row>
    <row r="347" spans="6:13" ht="12.75">
      <c r="F347"/>
      <c r="G347"/>
      <c r="H347" s="15"/>
      <c r="I347" s="15"/>
      <c r="J347"/>
      <c r="K347"/>
      <c r="L347"/>
      <c r="M347"/>
    </row>
    <row r="348" spans="6:13" ht="12.75">
      <c r="F348"/>
      <c r="G348"/>
      <c r="H348" s="15"/>
      <c r="I348" s="15"/>
      <c r="J348"/>
      <c r="K348"/>
      <c r="L348"/>
      <c r="M348"/>
    </row>
    <row r="349" spans="6:13" ht="12.75">
      <c r="F349"/>
      <c r="G349"/>
      <c r="H349" s="15"/>
      <c r="I349" s="15"/>
      <c r="J349"/>
      <c r="K349"/>
      <c r="L349"/>
      <c r="M349"/>
    </row>
    <row r="350" spans="6:13" ht="12.75">
      <c r="F350"/>
      <c r="G350"/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9:13" ht="12.75">
      <c r="I2498" s="15"/>
      <c r="J2498"/>
      <c r="K2498"/>
      <c r="L2498"/>
      <c r="M2498"/>
    </row>
    <row r="2499" spans="9:13" ht="12.75">
      <c r="I2499" s="15"/>
      <c r="J2499"/>
      <c r="K2499"/>
      <c r="L2499"/>
      <c r="M2499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94"/>
  <sheetViews>
    <sheetView zoomScalePageLayoutView="0" workbookViewId="0" topLeftCell="A243">
      <selection activeCell="J20" sqref="J2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3"/>
      <c r="D1" s="73"/>
      <c r="E1" s="73"/>
      <c r="F1" s="73"/>
      <c r="G1" s="73"/>
      <c r="H1" s="73"/>
      <c r="I1" s="1005" t="s">
        <v>485</v>
      </c>
      <c r="J1" s="1029"/>
    </row>
    <row r="2" spans="1:10" ht="12.75">
      <c r="A2" s="3"/>
      <c r="B2" s="3"/>
      <c r="C2" s="73"/>
      <c r="D2" s="1003" t="s">
        <v>362</v>
      </c>
      <c r="E2" s="1004"/>
      <c r="F2" s="1004"/>
      <c r="G2" s="1004"/>
      <c r="H2" s="1004"/>
      <c r="I2" s="1001"/>
      <c r="J2" s="1001"/>
    </row>
    <row r="3" spans="1:10" ht="12.75">
      <c r="A3" s="3"/>
      <c r="B3" s="3"/>
      <c r="C3" s="73"/>
      <c r="D3" s="1004" t="s">
        <v>183</v>
      </c>
      <c r="E3" s="1004"/>
      <c r="F3" s="1004"/>
      <c r="G3" s="1004"/>
      <c r="H3" s="1004"/>
      <c r="I3" s="1004"/>
      <c r="J3" s="1004"/>
    </row>
    <row r="4" spans="1:10" ht="12.75">
      <c r="A4" s="3"/>
      <c r="B4" s="3"/>
      <c r="C4" s="1003" t="s">
        <v>291</v>
      </c>
      <c r="D4" s="1029"/>
      <c r="E4" s="1029"/>
      <c r="F4" s="1029"/>
      <c r="G4" s="1029"/>
      <c r="H4" s="1029"/>
      <c r="I4" s="1029"/>
      <c r="J4" s="1029"/>
    </row>
    <row r="5" spans="1:10" ht="12.75">
      <c r="A5" s="1"/>
      <c r="B5" s="1"/>
      <c r="C5" s="12"/>
      <c r="D5" s="1003" t="s">
        <v>308</v>
      </c>
      <c r="E5" s="1004"/>
      <c r="F5" s="1004"/>
      <c r="G5" s="1004"/>
      <c r="H5" s="1004"/>
      <c r="I5" s="1004"/>
      <c r="J5" s="1004"/>
    </row>
    <row r="6" spans="3:10" ht="12.75">
      <c r="C6" s="1003" t="s">
        <v>189</v>
      </c>
      <c r="D6" s="1003"/>
      <c r="E6" s="1003"/>
      <c r="F6" s="1003"/>
      <c r="G6" s="1003"/>
      <c r="H6" s="1003"/>
      <c r="I6" s="1003"/>
      <c r="J6" s="1003"/>
    </row>
    <row r="7" spans="3:10" ht="12.75" hidden="1">
      <c r="C7" s="292"/>
      <c r="D7" s="292"/>
      <c r="E7" s="292"/>
      <c r="F7" s="292"/>
      <c r="G7" s="292"/>
      <c r="H7" s="1003"/>
      <c r="I7" s="1003"/>
      <c r="J7" s="1003"/>
    </row>
    <row r="8" spans="3:10" ht="12.75">
      <c r="C8" s="292"/>
      <c r="D8" s="292"/>
      <c r="E8" s="292"/>
      <c r="F8" s="292"/>
      <c r="G8" s="292"/>
      <c r="H8" s="292"/>
      <c r="I8" s="1021" t="s">
        <v>600</v>
      </c>
      <c r="J8" s="1038"/>
    </row>
    <row r="9" spans="3:10" ht="12.75">
      <c r="C9" s="292"/>
      <c r="D9" s="292"/>
      <c r="E9" s="292"/>
      <c r="F9" s="292"/>
      <c r="G9" s="292"/>
      <c r="H9" s="292"/>
      <c r="I9" s="292"/>
      <c r="J9" s="292"/>
    </row>
    <row r="10" spans="3:10" ht="15">
      <c r="C10" s="70"/>
      <c r="D10" s="70"/>
      <c r="E10" s="70"/>
      <c r="F10" s="70"/>
      <c r="G10" s="70"/>
      <c r="H10" s="70"/>
      <c r="I10" s="70"/>
      <c r="J10" s="70"/>
    </row>
    <row r="11" spans="1:10" ht="15.75">
      <c r="A11" s="1019" t="s">
        <v>598</v>
      </c>
      <c r="B11" s="1019"/>
      <c r="C11" s="1019"/>
      <c r="D11" s="1019"/>
      <c r="E11" s="1019"/>
      <c r="F11" s="1019"/>
      <c r="G11" s="1019"/>
      <c r="H11" s="1019"/>
      <c r="I11" s="1019"/>
      <c r="J11" s="1019"/>
    </row>
    <row r="12" spans="1:10" ht="15.75">
      <c r="A12" s="1019" t="s">
        <v>601</v>
      </c>
      <c r="B12" s="1019"/>
      <c r="C12" s="1019"/>
      <c r="D12" s="1019"/>
      <c r="E12" s="1019"/>
      <c r="F12" s="1019"/>
      <c r="G12" s="1019"/>
      <c r="H12" s="1019"/>
      <c r="I12" s="1019"/>
      <c r="J12" s="1019"/>
    </row>
    <row r="13" spans="1:10" ht="15.75">
      <c r="A13" s="1019" t="s">
        <v>182</v>
      </c>
      <c r="B13" s="1019"/>
      <c r="C13" s="1019"/>
      <c r="D13" s="1019"/>
      <c r="E13" s="1019"/>
      <c r="F13" s="1019"/>
      <c r="G13" s="1019"/>
      <c r="H13" s="1019"/>
      <c r="I13" s="1019"/>
      <c r="J13" s="1019"/>
    </row>
    <row r="14" spans="1:10" ht="15.75">
      <c r="A14" s="1019" t="s">
        <v>518</v>
      </c>
      <c r="B14" s="1019"/>
      <c r="C14" s="1019"/>
      <c r="D14" s="1019"/>
      <c r="E14" s="1019"/>
      <c r="F14" s="1019"/>
      <c r="G14" s="1019"/>
      <c r="H14" s="1019"/>
      <c r="I14" s="1019"/>
      <c r="J14" s="1019"/>
    </row>
    <row r="15" spans="1:10" ht="15.75">
      <c r="A15" s="1019"/>
      <c r="B15" s="1019"/>
      <c r="C15" s="1019"/>
      <c r="D15" s="1019"/>
      <c r="E15" s="1019"/>
      <c r="F15" s="1019"/>
      <c r="G15" s="1019"/>
      <c r="H15" s="1019"/>
      <c r="I15" s="1019"/>
      <c r="J15" s="101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30" t="s">
        <v>181</v>
      </c>
      <c r="B17" s="1035" t="s">
        <v>155</v>
      </c>
      <c r="C17" s="1036"/>
      <c r="D17" s="1036"/>
      <c r="E17" s="1036"/>
      <c r="F17" s="1036"/>
      <c r="G17" s="1036"/>
      <c r="H17" s="1036"/>
      <c r="I17" s="1037"/>
      <c r="J17" s="146"/>
      <c r="K17" s="7"/>
      <c r="L17" s="7"/>
    </row>
    <row r="18" spans="1:12" ht="68.25" customHeight="1" thickBot="1">
      <c r="A18" s="1031"/>
      <c r="B18" s="160" t="s">
        <v>180</v>
      </c>
      <c r="C18" s="145" t="s">
        <v>179</v>
      </c>
      <c r="D18" s="144" t="s">
        <v>137</v>
      </c>
      <c r="E18" s="1032" t="s">
        <v>137</v>
      </c>
      <c r="F18" s="1033"/>
      <c r="G18" s="1033"/>
      <c r="H18" s="1034"/>
      <c r="I18" s="159" t="s">
        <v>178</v>
      </c>
      <c r="J18" s="143" t="s">
        <v>177</v>
      </c>
      <c r="K18" s="1022"/>
      <c r="L18" s="1022"/>
    </row>
    <row r="19" spans="1:14" s="60" customFormat="1" ht="15" thickBot="1">
      <c r="A19" s="142" t="s">
        <v>270</v>
      </c>
      <c r="B19" s="82" t="s">
        <v>154</v>
      </c>
      <c r="C19" s="141"/>
      <c r="D19" s="82"/>
      <c r="E19" s="395"/>
      <c r="F19" s="88"/>
      <c r="G19" s="88"/>
      <c r="H19" s="396"/>
      <c r="I19" s="81"/>
      <c r="J19" s="610">
        <f>J21+J43+J53+J60+J57</f>
        <v>3712.2</v>
      </c>
      <c r="K19" s="1023"/>
      <c r="L19" s="1023"/>
      <c r="M19" s="61"/>
      <c r="N19" s="61"/>
    </row>
    <row r="20" spans="1:14" ht="14.25" customHeight="1">
      <c r="A20" s="140"/>
      <c r="B20" s="89"/>
      <c r="C20" s="139"/>
      <c r="D20" s="374"/>
      <c r="E20" s="374"/>
      <c r="F20" s="139"/>
      <c r="G20" s="139"/>
      <c r="H20" s="404"/>
      <c r="I20" s="138"/>
      <c r="J20" s="473"/>
      <c r="K20" s="7"/>
      <c r="L20" s="7"/>
      <c r="M20"/>
      <c r="N20"/>
    </row>
    <row r="21" spans="1:14" ht="54.75" customHeight="1">
      <c r="A21" s="90" t="s">
        <v>176</v>
      </c>
      <c r="B21" s="137"/>
      <c r="C21" s="51" t="s">
        <v>261</v>
      </c>
      <c r="D21" s="368"/>
      <c r="E21" s="368" t="s">
        <v>276</v>
      </c>
      <c r="F21" s="372" t="s">
        <v>114</v>
      </c>
      <c r="G21" s="372" t="s">
        <v>276</v>
      </c>
      <c r="H21" s="405" t="s">
        <v>277</v>
      </c>
      <c r="I21" s="136"/>
      <c r="J21" s="611">
        <f>J22+J38</f>
        <v>3189.8999999999996</v>
      </c>
      <c r="K21" s="7"/>
      <c r="L21" s="7"/>
      <c r="M21"/>
      <c r="N21"/>
    </row>
    <row r="22" spans="1:14" ht="33.75" customHeight="1">
      <c r="A22" s="339" t="s">
        <v>306</v>
      </c>
      <c r="B22" s="191"/>
      <c r="C22" s="51" t="s">
        <v>261</v>
      </c>
      <c r="D22" s="369" t="s">
        <v>115</v>
      </c>
      <c r="E22" s="369" t="s">
        <v>278</v>
      </c>
      <c r="F22" s="51" t="s">
        <v>114</v>
      </c>
      <c r="G22" s="51" t="s">
        <v>276</v>
      </c>
      <c r="H22" s="126" t="s">
        <v>277</v>
      </c>
      <c r="I22" s="51"/>
      <c r="J22" s="611">
        <f>J23+J27</f>
        <v>3159.8999999999996</v>
      </c>
      <c r="K22" s="7"/>
      <c r="L22" s="7"/>
      <c r="M22"/>
      <c r="N22"/>
    </row>
    <row r="23" spans="1:14" ht="54.75" customHeight="1">
      <c r="A23" s="339" t="s">
        <v>265</v>
      </c>
      <c r="B23" s="191"/>
      <c r="C23" s="51" t="s">
        <v>261</v>
      </c>
      <c r="D23" s="369" t="s">
        <v>116</v>
      </c>
      <c r="E23" s="369" t="s">
        <v>278</v>
      </c>
      <c r="F23" s="51" t="s">
        <v>279</v>
      </c>
      <c r="G23" s="51" t="s">
        <v>276</v>
      </c>
      <c r="H23" s="126" t="s">
        <v>277</v>
      </c>
      <c r="I23" s="51"/>
      <c r="J23" s="340">
        <f>J25</f>
        <v>815.2</v>
      </c>
      <c r="K23" s="7"/>
      <c r="L23" s="7"/>
      <c r="M23"/>
      <c r="N23"/>
    </row>
    <row r="24" spans="1:14" ht="31.5" customHeight="1">
      <c r="A24" s="75" t="s">
        <v>25</v>
      </c>
      <c r="B24" s="106"/>
      <c r="C24" s="31" t="s">
        <v>261</v>
      </c>
      <c r="D24" s="370"/>
      <c r="E24" s="373" t="s">
        <v>278</v>
      </c>
      <c r="F24" s="120" t="s">
        <v>279</v>
      </c>
      <c r="G24" s="120" t="s">
        <v>275</v>
      </c>
      <c r="H24" s="121" t="s">
        <v>277</v>
      </c>
      <c r="I24" s="29"/>
      <c r="J24" s="337">
        <f>J25</f>
        <v>815.2</v>
      </c>
      <c r="K24" s="7"/>
      <c r="L24" s="7"/>
      <c r="M24"/>
      <c r="N24"/>
    </row>
    <row r="25" spans="1:14" ht="32.25" customHeight="1">
      <c r="A25" s="96" t="s">
        <v>304</v>
      </c>
      <c r="B25" s="106"/>
      <c r="C25" s="31" t="s">
        <v>261</v>
      </c>
      <c r="D25" s="371" t="s">
        <v>117</v>
      </c>
      <c r="E25" s="371" t="s">
        <v>278</v>
      </c>
      <c r="F25" s="31" t="s">
        <v>279</v>
      </c>
      <c r="G25" s="31" t="s">
        <v>275</v>
      </c>
      <c r="H25" s="345" t="s">
        <v>43</v>
      </c>
      <c r="I25" s="31"/>
      <c r="J25" s="338">
        <f>J26</f>
        <v>815.2</v>
      </c>
      <c r="K25" s="7"/>
      <c r="L25" s="7"/>
      <c r="M25"/>
      <c r="N25"/>
    </row>
    <row r="26" spans="1:14" ht="32.25" customHeight="1">
      <c r="A26" s="75" t="s">
        <v>244</v>
      </c>
      <c r="B26" s="106"/>
      <c r="C26" s="31" t="s">
        <v>261</v>
      </c>
      <c r="D26" s="371" t="s">
        <v>117</v>
      </c>
      <c r="E26" s="371" t="s">
        <v>278</v>
      </c>
      <c r="F26" s="31" t="s">
        <v>279</v>
      </c>
      <c r="G26" s="31" t="s">
        <v>275</v>
      </c>
      <c r="H26" s="345" t="s">
        <v>43</v>
      </c>
      <c r="I26" s="31" t="s">
        <v>243</v>
      </c>
      <c r="J26" s="338">
        <v>815.2</v>
      </c>
      <c r="K26" s="7"/>
      <c r="L26" s="7"/>
      <c r="M26"/>
      <c r="N26"/>
    </row>
    <row r="27" spans="1:14" ht="38.25" customHeight="1">
      <c r="A27" s="168" t="s">
        <v>216</v>
      </c>
      <c r="B27" s="191"/>
      <c r="C27" s="51" t="s">
        <v>261</v>
      </c>
      <c r="D27" s="369" t="s">
        <v>118</v>
      </c>
      <c r="E27" s="369" t="s">
        <v>278</v>
      </c>
      <c r="F27" s="51" t="s">
        <v>280</v>
      </c>
      <c r="G27" s="51" t="s">
        <v>276</v>
      </c>
      <c r="H27" s="126" t="s">
        <v>277</v>
      </c>
      <c r="I27" s="51"/>
      <c r="J27" s="612">
        <f>J28+J32+J33</f>
        <v>2344.7</v>
      </c>
      <c r="K27" s="7"/>
      <c r="L27" s="7"/>
      <c r="M27"/>
      <c r="N27"/>
    </row>
    <row r="28" spans="1:14" ht="21" customHeight="1">
      <c r="A28" s="75" t="s">
        <v>25</v>
      </c>
      <c r="B28" s="106"/>
      <c r="C28" s="31" t="s">
        <v>261</v>
      </c>
      <c r="D28" s="375"/>
      <c r="E28" s="375" t="s">
        <v>278</v>
      </c>
      <c r="F28" s="97" t="s">
        <v>280</v>
      </c>
      <c r="G28" s="97" t="s">
        <v>275</v>
      </c>
      <c r="H28" s="406" t="s">
        <v>277</v>
      </c>
      <c r="I28" s="31"/>
      <c r="J28" s="341">
        <f>J29</f>
        <v>1381.8</v>
      </c>
      <c r="K28" s="7"/>
      <c r="L28" s="7"/>
      <c r="M28"/>
      <c r="N28"/>
    </row>
    <row r="29" spans="1:14" ht="31.5" customHeight="1">
      <c r="A29" s="96" t="s">
        <v>304</v>
      </c>
      <c r="B29" s="106"/>
      <c r="C29" s="31" t="s">
        <v>261</v>
      </c>
      <c r="D29" s="371" t="s">
        <v>120</v>
      </c>
      <c r="E29" s="371" t="s">
        <v>278</v>
      </c>
      <c r="F29" s="31" t="s">
        <v>280</v>
      </c>
      <c r="G29" s="31" t="s">
        <v>275</v>
      </c>
      <c r="H29" s="345" t="s">
        <v>43</v>
      </c>
      <c r="I29" s="31"/>
      <c r="J29" s="338">
        <f>J30</f>
        <v>1381.8</v>
      </c>
      <c r="K29" s="7"/>
      <c r="L29" s="7"/>
      <c r="M29"/>
      <c r="N29"/>
    </row>
    <row r="30" spans="1:14" ht="29.25" customHeight="1">
      <c r="A30" s="96" t="s">
        <v>244</v>
      </c>
      <c r="B30" s="106"/>
      <c r="C30" s="31" t="s">
        <v>261</v>
      </c>
      <c r="D30" s="371" t="s">
        <v>120</v>
      </c>
      <c r="E30" s="371" t="s">
        <v>278</v>
      </c>
      <c r="F30" s="31" t="s">
        <v>280</v>
      </c>
      <c r="G30" s="31" t="s">
        <v>275</v>
      </c>
      <c r="H30" s="345" t="s">
        <v>42</v>
      </c>
      <c r="I30" s="31" t="s">
        <v>243</v>
      </c>
      <c r="J30" s="338">
        <v>1381.8</v>
      </c>
      <c r="K30" s="7"/>
      <c r="L30" s="7"/>
      <c r="M30"/>
      <c r="N30"/>
    </row>
    <row r="31" spans="1:14" ht="30.75" customHeight="1">
      <c r="A31" s="344" t="s">
        <v>304</v>
      </c>
      <c r="B31" s="191"/>
      <c r="C31" s="51" t="s">
        <v>261</v>
      </c>
      <c r="D31" s="369" t="s">
        <v>122</v>
      </c>
      <c r="E31" s="369" t="s">
        <v>278</v>
      </c>
      <c r="F31" s="51" t="s">
        <v>280</v>
      </c>
      <c r="G31" s="51" t="s">
        <v>275</v>
      </c>
      <c r="H31" s="126" t="s">
        <v>43</v>
      </c>
      <c r="I31" s="51"/>
      <c r="J31" s="482">
        <f>J32+J33</f>
        <v>962.9</v>
      </c>
      <c r="K31" s="7"/>
      <c r="L31" s="7"/>
      <c r="M31"/>
      <c r="N31"/>
    </row>
    <row r="32" spans="1:14" ht="30" customHeight="1">
      <c r="A32" s="96" t="s">
        <v>67</v>
      </c>
      <c r="B32" s="106"/>
      <c r="C32" s="31" t="s">
        <v>261</v>
      </c>
      <c r="D32" s="371" t="s">
        <v>122</v>
      </c>
      <c r="E32" s="371" t="s">
        <v>278</v>
      </c>
      <c r="F32" s="31" t="s">
        <v>280</v>
      </c>
      <c r="G32" s="31" t="s">
        <v>275</v>
      </c>
      <c r="H32" s="345" t="s">
        <v>43</v>
      </c>
      <c r="I32" s="31" t="s">
        <v>241</v>
      </c>
      <c r="J32" s="338">
        <v>960.9</v>
      </c>
      <c r="K32" s="7"/>
      <c r="L32" s="7"/>
      <c r="M32"/>
      <c r="N32"/>
    </row>
    <row r="33" spans="1:14" ht="21" customHeight="1">
      <c r="A33" s="96" t="s">
        <v>254</v>
      </c>
      <c r="B33" s="106"/>
      <c r="C33" s="31" t="s">
        <v>261</v>
      </c>
      <c r="D33" s="371" t="s">
        <v>122</v>
      </c>
      <c r="E33" s="371" t="s">
        <v>278</v>
      </c>
      <c r="F33" s="31" t="s">
        <v>280</v>
      </c>
      <c r="G33" s="31" t="s">
        <v>275</v>
      </c>
      <c r="H33" s="345" t="s">
        <v>43</v>
      </c>
      <c r="I33" s="31" t="s">
        <v>253</v>
      </c>
      <c r="J33" s="338">
        <v>2</v>
      </c>
      <c r="K33" s="7"/>
      <c r="L33" s="7"/>
      <c r="M33"/>
      <c r="N33"/>
    </row>
    <row r="34" spans="1:14" ht="39" customHeight="1" hidden="1">
      <c r="A34" s="96" t="s">
        <v>167</v>
      </c>
      <c r="B34" s="106"/>
      <c r="C34" s="62" t="s">
        <v>261</v>
      </c>
      <c r="D34" s="376" t="s">
        <v>192</v>
      </c>
      <c r="E34" s="376" t="s">
        <v>278</v>
      </c>
      <c r="F34" s="62" t="s">
        <v>280</v>
      </c>
      <c r="G34" s="62" t="s">
        <v>275</v>
      </c>
      <c r="H34" s="124" t="s">
        <v>45</v>
      </c>
      <c r="I34" s="62"/>
      <c r="J34" s="362"/>
      <c r="K34" s="7"/>
      <c r="L34" s="7"/>
      <c r="M34"/>
      <c r="N34"/>
    </row>
    <row r="35" spans="1:14" ht="28.5" customHeight="1" hidden="1">
      <c r="A35" s="96" t="s">
        <v>260</v>
      </c>
      <c r="B35" s="106"/>
      <c r="C35" s="31" t="s">
        <v>261</v>
      </c>
      <c r="D35" s="371" t="s">
        <v>192</v>
      </c>
      <c r="E35" s="371" t="s">
        <v>278</v>
      </c>
      <c r="F35" s="31" t="s">
        <v>280</v>
      </c>
      <c r="G35" s="31" t="s">
        <v>275</v>
      </c>
      <c r="H35" s="345" t="s">
        <v>45</v>
      </c>
      <c r="I35" s="31" t="s">
        <v>258</v>
      </c>
      <c r="J35" s="338"/>
      <c r="K35" s="7"/>
      <c r="L35" s="149"/>
      <c r="M35"/>
      <c r="N35"/>
    </row>
    <row r="36" spans="1:14" ht="67.5" customHeight="1" hidden="1">
      <c r="A36" s="96" t="s">
        <v>161</v>
      </c>
      <c r="B36" s="106"/>
      <c r="C36" s="31" t="s">
        <v>261</v>
      </c>
      <c r="D36" s="371" t="s">
        <v>123</v>
      </c>
      <c r="E36" s="371"/>
      <c r="F36" s="31"/>
      <c r="G36" s="31"/>
      <c r="H36" s="345"/>
      <c r="I36" s="31"/>
      <c r="J36" s="338" t="s">
        <v>114</v>
      </c>
      <c r="K36" s="7"/>
      <c r="L36" s="7"/>
      <c r="M36"/>
      <c r="N36"/>
    </row>
    <row r="37" spans="1:14" ht="28.5" customHeight="1" hidden="1">
      <c r="A37" s="96" t="s">
        <v>67</v>
      </c>
      <c r="B37" s="106"/>
      <c r="C37" s="31" t="s">
        <v>261</v>
      </c>
      <c r="D37" s="371" t="s">
        <v>123</v>
      </c>
      <c r="E37" s="371"/>
      <c r="F37" s="31"/>
      <c r="G37" s="31"/>
      <c r="H37" s="345"/>
      <c r="I37" s="31" t="s">
        <v>241</v>
      </c>
      <c r="J37" s="338" t="s">
        <v>114</v>
      </c>
      <c r="K37" s="7"/>
      <c r="L37" s="7"/>
      <c r="M37"/>
      <c r="N37"/>
    </row>
    <row r="38" spans="1:14" ht="56.25" customHeight="1">
      <c r="A38" s="96" t="s">
        <v>520</v>
      </c>
      <c r="B38" s="106"/>
      <c r="C38" s="31" t="s">
        <v>261</v>
      </c>
      <c r="D38" s="371"/>
      <c r="E38" s="371" t="s">
        <v>276</v>
      </c>
      <c r="F38" s="31" t="s">
        <v>114</v>
      </c>
      <c r="G38" s="31" t="s">
        <v>276</v>
      </c>
      <c r="H38" s="345" t="s">
        <v>277</v>
      </c>
      <c r="I38" s="31"/>
      <c r="J38" s="338">
        <f>J39</f>
        <v>30</v>
      </c>
      <c r="K38" s="7"/>
      <c r="L38" s="7"/>
      <c r="M38"/>
      <c r="N38"/>
    </row>
    <row r="39" spans="1:14" ht="38.25" customHeight="1">
      <c r="A39" s="96" t="s">
        <v>521</v>
      </c>
      <c r="B39" s="106"/>
      <c r="C39" s="31" t="s">
        <v>261</v>
      </c>
      <c r="D39" s="371"/>
      <c r="E39" s="371" t="s">
        <v>504</v>
      </c>
      <c r="F39" s="31" t="s">
        <v>114</v>
      </c>
      <c r="G39" s="31" t="s">
        <v>276</v>
      </c>
      <c r="H39" s="345" t="s">
        <v>277</v>
      </c>
      <c r="I39" s="31"/>
      <c r="J39" s="338">
        <f>J40</f>
        <v>30</v>
      </c>
      <c r="K39" s="7"/>
      <c r="L39" s="7"/>
      <c r="M39"/>
      <c r="N39"/>
    </row>
    <row r="40" spans="1:14" ht="38.25" customHeight="1">
      <c r="A40" s="96" t="s">
        <v>522</v>
      </c>
      <c r="B40" s="106"/>
      <c r="C40" s="31" t="s">
        <v>261</v>
      </c>
      <c r="D40" s="371"/>
      <c r="E40" s="371" t="s">
        <v>504</v>
      </c>
      <c r="F40" s="31" t="s">
        <v>274</v>
      </c>
      <c r="G40" s="31" t="s">
        <v>276</v>
      </c>
      <c r="H40" s="345" t="s">
        <v>277</v>
      </c>
      <c r="I40" s="31"/>
      <c r="J40" s="338">
        <f>J41</f>
        <v>30</v>
      </c>
      <c r="K40" s="7"/>
      <c r="L40" s="7"/>
      <c r="M40"/>
      <c r="N40"/>
    </row>
    <row r="41" spans="1:14" ht="38.25" customHeight="1">
      <c r="A41" s="96" t="s">
        <v>507</v>
      </c>
      <c r="B41" s="106"/>
      <c r="C41" s="31" t="s">
        <v>261</v>
      </c>
      <c r="D41" s="371"/>
      <c r="E41" s="371" t="s">
        <v>504</v>
      </c>
      <c r="F41" s="31" t="s">
        <v>274</v>
      </c>
      <c r="G41" s="31" t="s">
        <v>275</v>
      </c>
      <c r="H41" s="345" t="s">
        <v>277</v>
      </c>
      <c r="I41" s="31"/>
      <c r="J41" s="338">
        <f>J42</f>
        <v>30</v>
      </c>
      <c r="K41" s="7"/>
      <c r="L41" s="7"/>
      <c r="M41"/>
      <c r="N41"/>
    </row>
    <row r="42" spans="1:14" ht="38.25" customHeight="1">
      <c r="A42" s="96" t="s">
        <v>67</v>
      </c>
      <c r="B42" s="106"/>
      <c r="C42" s="31" t="s">
        <v>261</v>
      </c>
      <c r="D42" s="371"/>
      <c r="E42" s="371" t="s">
        <v>504</v>
      </c>
      <c r="F42" s="31" t="s">
        <v>274</v>
      </c>
      <c r="G42" s="31" t="s">
        <v>275</v>
      </c>
      <c r="H42" s="345" t="s">
        <v>508</v>
      </c>
      <c r="I42" s="31" t="s">
        <v>241</v>
      </c>
      <c r="J42" s="338">
        <v>30</v>
      </c>
      <c r="K42" s="7"/>
      <c r="L42" s="7"/>
      <c r="M42"/>
      <c r="N42"/>
    </row>
    <row r="43" spans="1:14" ht="57" customHeight="1">
      <c r="A43" s="90" t="s">
        <v>259</v>
      </c>
      <c r="B43" s="106"/>
      <c r="C43" s="62" t="s">
        <v>257</v>
      </c>
      <c r="D43" s="376"/>
      <c r="E43" s="376" t="s">
        <v>278</v>
      </c>
      <c r="F43" s="62" t="s">
        <v>280</v>
      </c>
      <c r="G43" s="62" t="s">
        <v>276</v>
      </c>
      <c r="H43" s="124" t="s">
        <v>277</v>
      </c>
      <c r="I43" s="62"/>
      <c r="J43" s="340">
        <f>J44</f>
        <v>117.3</v>
      </c>
      <c r="K43" s="7"/>
      <c r="L43" s="7"/>
      <c r="M43"/>
      <c r="N43"/>
    </row>
    <row r="44" spans="1:14" ht="24.75" customHeight="1">
      <c r="A44" s="96" t="s">
        <v>25</v>
      </c>
      <c r="B44" s="106"/>
      <c r="C44" s="29" t="s">
        <v>257</v>
      </c>
      <c r="D44" s="371" t="s">
        <v>162</v>
      </c>
      <c r="E44" s="371" t="s">
        <v>278</v>
      </c>
      <c r="F44" s="31" t="s">
        <v>280</v>
      </c>
      <c r="G44" s="31" t="s">
        <v>275</v>
      </c>
      <c r="H44" s="345" t="s">
        <v>277</v>
      </c>
      <c r="I44" s="31"/>
      <c r="J44" s="355">
        <f>J47+J51</f>
        <v>117.3</v>
      </c>
      <c r="K44" s="7"/>
      <c r="L44" s="7"/>
      <c r="M44"/>
      <c r="N44"/>
    </row>
    <row r="45" spans="1:14" ht="40.5" customHeight="1" hidden="1">
      <c r="A45" s="96" t="s">
        <v>175</v>
      </c>
      <c r="B45" s="106"/>
      <c r="C45" s="33" t="s">
        <v>257</v>
      </c>
      <c r="D45" s="377" t="s">
        <v>119</v>
      </c>
      <c r="E45" s="377" t="s">
        <v>278</v>
      </c>
      <c r="F45" s="33" t="s">
        <v>280</v>
      </c>
      <c r="G45" s="33" t="s">
        <v>276</v>
      </c>
      <c r="H45" s="407" t="s">
        <v>277</v>
      </c>
      <c r="I45" s="31"/>
      <c r="J45" s="355" t="s">
        <v>114</v>
      </c>
      <c r="K45" s="7"/>
      <c r="L45" s="7"/>
      <c r="M45"/>
      <c r="N45"/>
    </row>
    <row r="46" spans="1:14" ht="40.5" customHeight="1" hidden="1">
      <c r="A46" s="96"/>
      <c r="B46" s="106"/>
      <c r="C46" s="33"/>
      <c r="D46" s="377"/>
      <c r="E46" s="377" t="s">
        <v>278</v>
      </c>
      <c r="F46" s="33" t="s">
        <v>280</v>
      </c>
      <c r="G46" s="33" t="s">
        <v>275</v>
      </c>
      <c r="H46" s="407" t="s">
        <v>277</v>
      </c>
      <c r="I46" s="31"/>
      <c r="J46" s="355"/>
      <c r="K46" s="7"/>
      <c r="L46" s="7"/>
      <c r="M46"/>
      <c r="N46"/>
    </row>
    <row r="47" spans="1:14" ht="57" customHeight="1">
      <c r="A47" s="96" t="s">
        <v>217</v>
      </c>
      <c r="B47" s="106"/>
      <c r="C47" s="31" t="s">
        <v>257</v>
      </c>
      <c r="D47" s="371" t="s">
        <v>191</v>
      </c>
      <c r="E47" s="371" t="s">
        <v>278</v>
      </c>
      <c r="F47" s="31" t="s">
        <v>280</v>
      </c>
      <c r="G47" s="31" t="s">
        <v>275</v>
      </c>
      <c r="H47" s="345" t="s">
        <v>44</v>
      </c>
      <c r="I47" s="31"/>
      <c r="J47" s="355">
        <f>J48</f>
        <v>95.3</v>
      </c>
      <c r="K47" s="7"/>
      <c r="L47" s="7"/>
      <c r="M47"/>
      <c r="N47"/>
    </row>
    <row r="48" spans="1:14" ht="24.75" customHeight="1">
      <c r="A48" s="96" t="s">
        <v>260</v>
      </c>
      <c r="B48" s="106"/>
      <c r="C48" s="31" t="s">
        <v>257</v>
      </c>
      <c r="D48" s="371" t="s">
        <v>191</v>
      </c>
      <c r="E48" s="371" t="s">
        <v>278</v>
      </c>
      <c r="F48" s="31" t="s">
        <v>280</v>
      </c>
      <c r="G48" s="31" t="s">
        <v>275</v>
      </c>
      <c r="H48" s="345" t="s">
        <v>44</v>
      </c>
      <c r="I48" s="31" t="s">
        <v>258</v>
      </c>
      <c r="J48" s="338">
        <v>95.3</v>
      </c>
      <c r="K48" s="7"/>
      <c r="L48" s="7"/>
      <c r="M48"/>
      <c r="N48"/>
    </row>
    <row r="49" spans="1:14" ht="51.75" customHeight="1" hidden="1">
      <c r="A49" s="342" t="s">
        <v>188</v>
      </c>
      <c r="B49" s="106"/>
      <c r="C49" s="31" t="s">
        <v>257</v>
      </c>
      <c r="D49" s="371" t="s">
        <v>193</v>
      </c>
      <c r="E49" s="371"/>
      <c r="F49" s="31"/>
      <c r="G49" s="31"/>
      <c r="H49" s="345"/>
      <c r="I49" s="31"/>
      <c r="J49" s="338" t="s">
        <v>114</v>
      </c>
      <c r="K49" s="7"/>
      <c r="L49" s="7"/>
      <c r="M49"/>
      <c r="N49"/>
    </row>
    <row r="50" spans="1:14" ht="18.75" customHeight="1" hidden="1">
      <c r="A50" s="342" t="s">
        <v>260</v>
      </c>
      <c r="B50" s="106"/>
      <c r="C50" s="31" t="s">
        <v>257</v>
      </c>
      <c r="D50" s="371" t="s">
        <v>193</v>
      </c>
      <c r="E50" s="371"/>
      <c r="F50" s="31"/>
      <c r="G50" s="31"/>
      <c r="H50" s="345"/>
      <c r="I50" s="31" t="s">
        <v>258</v>
      </c>
      <c r="J50" s="338" t="s">
        <v>114</v>
      </c>
      <c r="K50" s="7"/>
      <c r="L50" s="7"/>
      <c r="M50"/>
      <c r="N50"/>
    </row>
    <row r="51" spans="1:14" ht="44.25" customHeight="1">
      <c r="A51" s="481" t="s">
        <v>218</v>
      </c>
      <c r="B51" s="30"/>
      <c r="C51" s="33" t="s">
        <v>257</v>
      </c>
      <c r="D51" s="377"/>
      <c r="E51" s="377" t="s">
        <v>278</v>
      </c>
      <c r="F51" s="33" t="s">
        <v>280</v>
      </c>
      <c r="G51" s="33" t="s">
        <v>275</v>
      </c>
      <c r="H51" s="407" t="s">
        <v>311</v>
      </c>
      <c r="I51" s="33"/>
      <c r="J51" s="472">
        <v>22</v>
      </c>
      <c r="K51" s="7"/>
      <c r="L51" s="7"/>
      <c r="M51"/>
      <c r="N51"/>
    </row>
    <row r="52" spans="1:14" ht="18.75" customHeight="1" thickBot="1">
      <c r="A52" s="481" t="s">
        <v>260</v>
      </c>
      <c r="B52" s="30"/>
      <c r="C52" s="33" t="s">
        <v>257</v>
      </c>
      <c r="D52" s="377"/>
      <c r="E52" s="377" t="s">
        <v>278</v>
      </c>
      <c r="F52" s="33" t="s">
        <v>280</v>
      </c>
      <c r="G52" s="33" t="s">
        <v>275</v>
      </c>
      <c r="H52" s="407" t="s">
        <v>311</v>
      </c>
      <c r="I52" s="33" t="s">
        <v>258</v>
      </c>
      <c r="J52" s="488">
        <v>22</v>
      </c>
      <c r="K52" s="7"/>
      <c r="L52" s="7"/>
      <c r="M52"/>
      <c r="N52"/>
    </row>
    <row r="53" spans="1:14" ht="18.75" customHeight="1" thickBot="1">
      <c r="A53" s="954" t="s">
        <v>234</v>
      </c>
      <c r="B53" s="30"/>
      <c r="C53" s="33" t="s">
        <v>491</v>
      </c>
      <c r="D53" s="377"/>
      <c r="E53" s="377" t="s">
        <v>276</v>
      </c>
      <c r="F53" s="33" t="s">
        <v>114</v>
      </c>
      <c r="G53" s="33" t="s">
        <v>276</v>
      </c>
      <c r="H53" s="407" t="s">
        <v>277</v>
      </c>
      <c r="I53" s="33"/>
      <c r="J53" s="952">
        <f>J54</f>
        <v>100</v>
      </c>
      <c r="K53" s="7"/>
      <c r="L53" s="7"/>
      <c r="M53"/>
      <c r="N53"/>
    </row>
    <row r="54" spans="1:14" ht="26.25" customHeight="1">
      <c r="A54" s="481" t="s">
        <v>519</v>
      </c>
      <c r="B54" s="30"/>
      <c r="C54" s="33" t="s">
        <v>491</v>
      </c>
      <c r="D54" s="377"/>
      <c r="E54" s="377" t="s">
        <v>54</v>
      </c>
      <c r="F54" s="33" t="s">
        <v>114</v>
      </c>
      <c r="G54" s="33" t="s">
        <v>276</v>
      </c>
      <c r="H54" s="407" t="s">
        <v>277</v>
      </c>
      <c r="I54" s="33"/>
      <c r="J54" s="953">
        <f>J55</f>
        <v>100</v>
      </c>
      <c r="K54" s="7"/>
      <c r="L54" s="7"/>
      <c r="M54"/>
      <c r="N54"/>
    </row>
    <row r="55" spans="1:14" ht="18.75" customHeight="1">
      <c r="A55" s="481" t="s">
        <v>513</v>
      </c>
      <c r="B55" s="30"/>
      <c r="C55" s="33" t="s">
        <v>491</v>
      </c>
      <c r="D55" s="377"/>
      <c r="E55" s="377" t="s">
        <v>54</v>
      </c>
      <c r="F55" s="33" t="s">
        <v>53</v>
      </c>
      <c r="G55" s="33" t="s">
        <v>276</v>
      </c>
      <c r="H55" s="407" t="s">
        <v>277</v>
      </c>
      <c r="I55" s="33"/>
      <c r="J55" s="472">
        <f>J56</f>
        <v>100</v>
      </c>
      <c r="K55" s="7"/>
      <c r="L55" s="7"/>
      <c r="M55"/>
      <c r="N55"/>
    </row>
    <row r="56" spans="1:14" ht="18.75" customHeight="1" thickBot="1">
      <c r="A56" s="481" t="s">
        <v>513</v>
      </c>
      <c r="B56" s="30"/>
      <c r="C56" s="33" t="s">
        <v>491</v>
      </c>
      <c r="D56" s="377"/>
      <c r="E56" s="377" t="s">
        <v>54</v>
      </c>
      <c r="F56" s="33" t="s">
        <v>53</v>
      </c>
      <c r="G56" s="33" t="s">
        <v>275</v>
      </c>
      <c r="H56" s="407" t="s">
        <v>60</v>
      </c>
      <c r="I56" s="33" t="s">
        <v>241</v>
      </c>
      <c r="J56" s="488">
        <v>100</v>
      </c>
      <c r="K56" s="7"/>
      <c r="L56" s="7"/>
      <c r="M56"/>
      <c r="N56"/>
    </row>
    <row r="57" spans="1:14" ht="51" customHeight="1" thickBot="1">
      <c r="A57" s="481" t="s">
        <v>607</v>
      </c>
      <c r="B57" s="30"/>
      <c r="C57" s="33" t="s">
        <v>609</v>
      </c>
      <c r="D57" s="377"/>
      <c r="E57" s="377" t="s">
        <v>54</v>
      </c>
      <c r="F57" s="33" t="s">
        <v>53</v>
      </c>
      <c r="G57" s="33" t="s">
        <v>276</v>
      </c>
      <c r="H57" s="407" t="s">
        <v>277</v>
      </c>
      <c r="I57" s="33"/>
      <c r="J57" s="488">
        <f>J58</f>
        <v>85</v>
      </c>
      <c r="K57" s="7"/>
      <c r="L57" s="7"/>
      <c r="M57"/>
      <c r="N57"/>
    </row>
    <row r="58" spans="1:14" ht="39" customHeight="1">
      <c r="A58" s="976" t="s">
        <v>513</v>
      </c>
      <c r="B58" s="106"/>
      <c r="C58" s="31" t="s">
        <v>609</v>
      </c>
      <c r="D58" s="378"/>
      <c r="E58" s="373" t="s">
        <v>54</v>
      </c>
      <c r="F58" s="120" t="s">
        <v>53</v>
      </c>
      <c r="G58" s="120" t="s">
        <v>275</v>
      </c>
      <c r="H58" s="121" t="s">
        <v>277</v>
      </c>
      <c r="I58" s="133"/>
      <c r="J58" s="338">
        <f>J59</f>
        <v>85</v>
      </c>
      <c r="K58" s="7"/>
      <c r="L58" s="7"/>
      <c r="M58"/>
      <c r="N58"/>
    </row>
    <row r="59" spans="1:14" ht="18.75" customHeight="1" thickBot="1">
      <c r="A59" s="974" t="s">
        <v>604</v>
      </c>
      <c r="B59" s="106"/>
      <c r="C59" s="31" t="s">
        <v>609</v>
      </c>
      <c r="D59" s="378"/>
      <c r="E59" s="373" t="s">
        <v>54</v>
      </c>
      <c r="F59" s="120" t="s">
        <v>53</v>
      </c>
      <c r="G59" s="120" t="s">
        <v>275</v>
      </c>
      <c r="H59" s="121" t="s">
        <v>63</v>
      </c>
      <c r="I59" s="133" t="s">
        <v>605</v>
      </c>
      <c r="J59" s="338">
        <v>85</v>
      </c>
      <c r="K59" s="7"/>
      <c r="L59" s="7"/>
      <c r="M59"/>
      <c r="N59"/>
    </row>
    <row r="60" spans="1:14" ht="24" customHeight="1" thickBot="1">
      <c r="A60" s="348" t="s">
        <v>234</v>
      </c>
      <c r="B60" s="428"/>
      <c r="C60" s="350" t="s">
        <v>233</v>
      </c>
      <c r="D60" s="351"/>
      <c r="E60" s="351" t="s">
        <v>276</v>
      </c>
      <c r="F60" s="350" t="s">
        <v>114</v>
      </c>
      <c r="G60" s="350" t="s">
        <v>276</v>
      </c>
      <c r="H60" s="352" t="s">
        <v>277</v>
      </c>
      <c r="I60" s="350"/>
      <c r="J60" s="442">
        <f>J61+J66+J70</f>
        <v>220</v>
      </c>
      <c r="K60" s="7"/>
      <c r="L60" s="7"/>
      <c r="M60"/>
      <c r="N60"/>
    </row>
    <row r="61" spans="1:14" ht="63.75" customHeight="1" hidden="1">
      <c r="A61" s="347" t="s">
        <v>219</v>
      </c>
      <c r="B61" s="106"/>
      <c r="C61" s="62" t="s">
        <v>233</v>
      </c>
      <c r="D61" s="376" t="s">
        <v>95</v>
      </c>
      <c r="E61" s="376" t="s">
        <v>37</v>
      </c>
      <c r="F61" s="62" t="s">
        <v>114</v>
      </c>
      <c r="G61" s="62" t="s">
        <v>276</v>
      </c>
      <c r="H61" s="124" t="s">
        <v>277</v>
      </c>
      <c r="I61" s="31"/>
      <c r="J61" s="343">
        <f>J62</f>
        <v>0</v>
      </c>
      <c r="K61" s="7"/>
      <c r="L61" s="7"/>
      <c r="M61"/>
      <c r="N61"/>
    </row>
    <row r="62" spans="1:14" ht="45.75" customHeight="1" hidden="1">
      <c r="A62" s="168" t="s">
        <v>367</v>
      </c>
      <c r="B62" s="106"/>
      <c r="C62" s="51" t="s">
        <v>233</v>
      </c>
      <c r="D62" s="369" t="s">
        <v>96</v>
      </c>
      <c r="E62" s="369" t="s">
        <v>37</v>
      </c>
      <c r="F62" s="51" t="s">
        <v>274</v>
      </c>
      <c r="G62" s="51" t="s">
        <v>276</v>
      </c>
      <c r="H62" s="126" t="s">
        <v>277</v>
      </c>
      <c r="I62" s="31"/>
      <c r="J62" s="338">
        <f>J64</f>
        <v>0</v>
      </c>
      <c r="K62" s="7"/>
      <c r="L62" s="7"/>
      <c r="M62"/>
      <c r="N62"/>
    </row>
    <row r="63" spans="1:14" ht="33.75" customHeight="1" hidden="1">
      <c r="A63" s="178" t="s">
        <v>9</v>
      </c>
      <c r="B63" s="106"/>
      <c r="C63" s="31" t="s">
        <v>233</v>
      </c>
      <c r="D63" s="370" t="s">
        <v>97</v>
      </c>
      <c r="E63" s="373" t="s">
        <v>37</v>
      </c>
      <c r="F63" s="120" t="s">
        <v>274</v>
      </c>
      <c r="G63" s="120" t="s">
        <v>275</v>
      </c>
      <c r="H63" s="121" t="s">
        <v>277</v>
      </c>
      <c r="I63" s="31"/>
      <c r="J63" s="338">
        <v>0</v>
      </c>
      <c r="K63" s="7"/>
      <c r="L63" s="7"/>
      <c r="M63"/>
      <c r="N63"/>
    </row>
    <row r="64" spans="1:14" ht="31.5" customHeight="1" hidden="1">
      <c r="A64" s="178" t="s">
        <v>10</v>
      </c>
      <c r="B64" s="106"/>
      <c r="C64" s="31" t="s">
        <v>233</v>
      </c>
      <c r="D64" s="370" t="s">
        <v>98</v>
      </c>
      <c r="E64" s="373" t="s">
        <v>37</v>
      </c>
      <c r="F64" s="120" t="s">
        <v>274</v>
      </c>
      <c r="G64" s="120" t="s">
        <v>275</v>
      </c>
      <c r="H64" s="194" t="s">
        <v>11</v>
      </c>
      <c r="I64" s="31"/>
      <c r="J64" s="338">
        <f>J65</f>
        <v>0</v>
      </c>
      <c r="K64" s="7"/>
      <c r="L64" s="7"/>
      <c r="M64"/>
      <c r="N64"/>
    </row>
    <row r="65" spans="1:14" ht="23.25" customHeight="1" hidden="1">
      <c r="A65" s="96" t="s">
        <v>67</v>
      </c>
      <c r="B65" s="106"/>
      <c r="C65" s="31" t="s">
        <v>233</v>
      </c>
      <c r="D65" s="370" t="s">
        <v>98</v>
      </c>
      <c r="E65" s="373" t="s">
        <v>37</v>
      </c>
      <c r="F65" s="120" t="s">
        <v>274</v>
      </c>
      <c r="G65" s="120" t="s">
        <v>275</v>
      </c>
      <c r="H65" s="194" t="s">
        <v>11</v>
      </c>
      <c r="I65" s="31" t="s">
        <v>241</v>
      </c>
      <c r="J65" s="338">
        <v>0</v>
      </c>
      <c r="K65" s="7"/>
      <c r="L65" s="7"/>
      <c r="M65"/>
      <c r="N65"/>
    </row>
    <row r="66" spans="1:14" ht="31.5" customHeight="1">
      <c r="A66" s="347" t="s">
        <v>220</v>
      </c>
      <c r="B66" s="365"/>
      <c r="C66" s="402" t="s">
        <v>233</v>
      </c>
      <c r="D66" s="389"/>
      <c r="E66" s="389" t="s">
        <v>278</v>
      </c>
      <c r="F66" s="402" t="s">
        <v>280</v>
      </c>
      <c r="G66" s="402" t="s">
        <v>276</v>
      </c>
      <c r="H66" s="417" t="s">
        <v>277</v>
      </c>
      <c r="I66" s="402"/>
      <c r="J66" s="558"/>
      <c r="K66" s="7"/>
      <c r="L66" s="7"/>
      <c r="M66"/>
      <c r="N66"/>
    </row>
    <row r="67" spans="1:14" ht="31.5" customHeight="1">
      <c r="A67" s="181" t="s">
        <v>25</v>
      </c>
      <c r="B67" s="613"/>
      <c r="C67" s="614" t="s">
        <v>233</v>
      </c>
      <c r="D67" s="615"/>
      <c r="E67" s="615" t="s">
        <v>278</v>
      </c>
      <c r="F67" s="614" t="s">
        <v>280</v>
      </c>
      <c r="G67" s="614" t="s">
        <v>275</v>
      </c>
      <c r="H67" s="616" t="s">
        <v>277</v>
      </c>
      <c r="I67" s="614"/>
      <c r="J67" s="617"/>
      <c r="K67" s="7"/>
      <c r="L67" s="7"/>
      <c r="M67"/>
      <c r="N67"/>
    </row>
    <row r="68" spans="1:14" ht="105" customHeight="1">
      <c r="A68" s="186" t="s">
        <v>312</v>
      </c>
      <c r="B68" s="30"/>
      <c r="C68" s="33" t="s">
        <v>233</v>
      </c>
      <c r="D68" s="388"/>
      <c r="E68" s="410" t="s">
        <v>278</v>
      </c>
      <c r="F68" s="23" t="s">
        <v>280</v>
      </c>
      <c r="G68" s="23" t="s">
        <v>275</v>
      </c>
      <c r="H68" s="411" t="s">
        <v>47</v>
      </c>
      <c r="I68" s="33"/>
      <c r="J68" s="472"/>
      <c r="K68" s="7"/>
      <c r="L68" s="7"/>
      <c r="M68"/>
      <c r="N68"/>
    </row>
    <row r="69" spans="1:14" ht="31.5" customHeight="1">
      <c r="A69" s="75" t="s">
        <v>67</v>
      </c>
      <c r="B69" s="30"/>
      <c r="C69" s="33" t="s">
        <v>233</v>
      </c>
      <c r="D69" s="388"/>
      <c r="E69" s="410" t="s">
        <v>278</v>
      </c>
      <c r="F69" s="23" t="s">
        <v>280</v>
      </c>
      <c r="G69" s="23" t="s">
        <v>275</v>
      </c>
      <c r="H69" s="411" t="s">
        <v>47</v>
      </c>
      <c r="I69" s="33" t="s">
        <v>241</v>
      </c>
      <c r="J69" s="472"/>
      <c r="K69" s="7"/>
      <c r="L69" s="7"/>
      <c r="M69"/>
      <c r="N69"/>
    </row>
    <row r="70" spans="1:14" ht="31.5" customHeight="1">
      <c r="A70" s="344" t="s">
        <v>256</v>
      </c>
      <c r="B70" s="125"/>
      <c r="C70" s="62" t="s">
        <v>233</v>
      </c>
      <c r="D70" s="376" t="s">
        <v>194</v>
      </c>
      <c r="E70" s="376" t="s">
        <v>54</v>
      </c>
      <c r="F70" s="62" t="s">
        <v>114</v>
      </c>
      <c r="G70" s="62" t="s">
        <v>276</v>
      </c>
      <c r="H70" s="124" t="s">
        <v>277</v>
      </c>
      <c r="I70" s="62"/>
      <c r="J70" s="362">
        <f>J72</f>
        <v>220</v>
      </c>
      <c r="K70" s="7"/>
      <c r="L70" s="7"/>
      <c r="M70"/>
      <c r="N70"/>
    </row>
    <row r="71" spans="1:14" ht="31.5" customHeight="1">
      <c r="A71" s="118" t="s">
        <v>25</v>
      </c>
      <c r="B71" s="125"/>
      <c r="C71" s="120" t="s">
        <v>233</v>
      </c>
      <c r="D71" s="373"/>
      <c r="E71" s="373" t="s">
        <v>54</v>
      </c>
      <c r="F71" s="120" t="s">
        <v>53</v>
      </c>
      <c r="G71" s="120" t="s">
        <v>276</v>
      </c>
      <c r="H71" s="121" t="s">
        <v>277</v>
      </c>
      <c r="I71" s="120"/>
      <c r="J71" s="123">
        <f>J72</f>
        <v>220</v>
      </c>
      <c r="K71" s="7"/>
      <c r="L71" s="7"/>
      <c r="M71"/>
      <c r="N71"/>
    </row>
    <row r="72" spans="1:12" ht="25.5" customHeight="1">
      <c r="A72" s="96" t="s">
        <v>174</v>
      </c>
      <c r="B72" s="106"/>
      <c r="C72" s="31" t="s">
        <v>233</v>
      </c>
      <c r="D72" s="371" t="s">
        <v>26</v>
      </c>
      <c r="E72" s="371" t="s">
        <v>54</v>
      </c>
      <c r="F72" s="31" t="s">
        <v>53</v>
      </c>
      <c r="G72" s="31" t="s">
        <v>275</v>
      </c>
      <c r="H72" s="345" t="s">
        <v>277</v>
      </c>
      <c r="I72" s="135"/>
      <c r="J72" s="123">
        <f>J73+J77+J79+J81</f>
        <v>220</v>
      </c>
      <c r="K72" s="491"/>
      <c r="L72" s="7"/>
    </row>
    <row r="73" spans="1:12" ht="39.75" customHeight="1">
      <c r="A73" s="118" t="s">
        <v>27</v>
      </c>
      <c r="B73" s="106"/>
      <c r="C73" s="31" t="s">
        <v>233</v>
      </c>
      <c r="D73" s="378" t="s">
        <v>196</v>
      </c>
      <c r="E73" s="373" t="s">
        <v>54</v>
      </c>
      <c r="F73" s="120" t="s">
        <v>53</v>
      </c>
      <c r="G73" s="120" t="s">
        <v>275</v>
      </c>
      <c r="H73" s="121" t="s">
        <v>59</v>
      </c>
      <c r="I73" s="135"/>
      <c r="J73" s="338">
        <f>J74</f>
        <v>88.8</v>
      </c>
      <c r="K73" s="7"/>
      <c r="L73" s="7"/>
    </row>
    <row r="74" spans="1:12" ht="28.5" customHeight="1">
      <c r="A74" s="96" t="s">
        <v>67</v>
      </c>
      <c r="B74" s="106"/>
      <c r="C74" s="31" t="s">
        <v>233</v>
      </c>
      <c r="D74" s="378" t="s">
        <v>196</v>
      </c>
      <c r="E74" s="373" t="s">
        <v>54</v>
      </c>
      <c r="F74" s="120" t="s">
        <v>53</v>
      </c>
      <c r="G74" s="120" t="s">
        <v>275</v>
      </c>
      <c r="H74" s="121" t="s">
        <v>59</v>
      </c>
      <c r="I74" s="133" t="s">
        <v>241</v>
      </c>
      <c r="J74" s="471">
        <v>88.8</v>
      </c>
      <c r="K74" s="7"/>
      <c r="L74" s="150"/>
    </row>
    <row r="75" spans="1:12" ht="59.25" customHeight="1" hidden="1">
      <c r="A75" s="175" t="s">
        <v>49</v>
      </c>
      <c r="B75" s="106"/>
      <c r="C75" s="31" t="s">
        <v>233</v>
      </c>
      <c r="D75" s="378" t="s">
        <v>197</v>
      </c>
      <c r="E75" s="373" t="s">
        <v>54</v>
      </c>
      <c r="F75" s="120" t="s">
        <v>53</v>
      </c>
      <c r="G75" s="120" t="s">
        <v>275</v>
      </c>
      <c r="H75" s="121" t="s">
        <v>60</v>
      </c>
      <c r="I75" s="133"/>
      <c r="J75" s="338">
        <v>0</v>
      </c>
      <c r="K75" s="7"/>
      <c r="L75" s="7"/>
    </row>
    <row r="76" spans="1:12" ht="30" customHeight="1" hidden="1">
      <c r="A76" s="96" t="s">
        <v>67</v>
      </c>
      <c r="B76" s="106"/>
      <c r="C76" s="31" t="s">
        <v>233</v>
      </c>
      <c r="D76" s="378" t="s">
        <v>197</v>
      </c>
      <c r="E76" s="373" t="s">
        <v>54</v>
      </c>
      <c r="F76" s="120" t="s">
        <v>53</v>
      </c>
      <c r="G76" s="120" t="s">
        <v>275</v>
      </c>
      <c r="H76" s="121" t="s">
        <v>60</v>
      </c>
      <c r="I76" s="133" t="s">
        <v>241</v>
      </c>
      <c r="J76" s="471">
        <v>0</v>
      </c>
      <c r="K76" s="7"/>
      <c r="L76" s="7"/>
    </row>
    <row r="77" spans="1:12" ht="39" customHeight="1">
      <c r="A77" s="932" t="s">
        <v>50</v>
      </c>
      <c r="B77" s="106"/>
      <c r="C77" s="31" t="s">
        <v>233</v>
      </c>
      <c r="D77" s="378" t="s">
        <v>198</v>
      </c>
      <c r="E77" s="373" t="s">
        <v>54</v>
      </c>
      <c r="F77" s="120" t="s">
        <v>53</v>
      </c>
      <c r="G77" s="120" t="s">
        <v>275</v>
      </c>
      <c r="H77" s="121" t="s">
        <v>61</v>
      </c>
      <c r="I77" s="133"/>
      <c r="J77" s="338">
        <f>J78</f>
        <v>113</v>
      </c>
      <c r="K77" s="7"/>
      <c r="L77" s="7"/>
    </row>
    <row r="78" spans="1:12" ht="27" customHeight="1">
      <c r="A78" s="96" t="s">
        <v>67</v>
      </c>
      <c r="B78" s="106"/>
      <c r="C78" s="31" t="s">
        <v>233</v>
      </c>
      <c r="D78" s="379" t="s">
        <v>198</v>
      </c>
      <c r="E78" s="373" t="s">
        <v>54</v>
      </c>
      <c r="F78" s="120" t="s">
        <v>53</v>
      </c>
      <c r="G78" s="120" t="s">
        <v>275</v>
      </c>
      <c r="H78" s="121" t="s">
        <v>61</v>
      </c>
      <c r="I78" s="133" t="s">
        <v>241</v>
      </c>
      <c r="J78" s="471">
        <v>113</v>
      </c>
      <c r="K78" s="7"/>
      <c r="L78" s="7"/>
    </row>
    <row r="79" spans="1:12" ht="33" customHeight="1">
      <c r="A79" s="932" t="s">
        <v>200</v>
      </c>
      <c r="B79" s="106"/>
      <c r="C79" s="31" t="s">
        <v>233</v>
      </c>
      <c r="D79" s="378" t="s">
        <v>211</v>
      </c>
      <c r="E79" s="373" t="s">
        <v>54</v>
      </c>
      <c r="F79" s="120" t="s">
        <v>53</v>
      </c>
      <c r="G79" s="120" t="s">
        <v>275</v>
      </c>
      <c r="H79" s="121" t="s">
        <v>62</v>
      </c>
      <c r="I79" s="133"/>
      <c r="J79" s="338">
        <v>2</v>
      </c>
      <c r="K79" s="7"/>
      <c r="L79" s="7"/>
    </row>
    <row r="80" spans="1:12" ht="19.5" customHeight="1">
      <c r="A80" s="185" t="s">
        <v>254</v>
      </c>
      <c r="B80" s="106"/>
      <c r="C80" s="31" t="s">
        <v>233</v>
      </c>
      <c r="D80" s="378"/>
      <c r="E80" s="373" t="s">
        <v>54</v>
      </c>
      <c r="F80" s="120" t="s">
        <v>53</v>
      </c>
      <c r="G80" s="120" t="s">
        <v>275</v>
      </c>
      <c r="H80" s="121" t="s">
        <v>62</v>
      </c>
      <c r="I80" s="133" t="s">
        <v>253</v>
      </c>
      <c r="J80" s="338">
        <v>2</v>
      </c>
      <c r="K80" s="7"/>
      <c r="L80" s="7"/>
    </row>
    <row r="81" spans="1:12" ht="33" customHeight="1">
      <c r="A81" s="932" t="s">
        <v>215</v>
      </c>
      <c r="B81" s="106"/>
      <c r="C81" s="31" t="s">
        <v>233</v>
      </c>
      <c r="D81" s="378"/>
      <c r="E81" s="373" t="s">
        <v>54</v>
      </c>
      <c r="F81" s="120" t="s">
        <v>53</v>
      </c>
      <c r="G81" s="120" t="s">
        <v>275</v>
      </c>
      <c r="H81" s="121" t="s">
        <v>344</v>
      </c>
      <c r="I81" s="133"/>
      <c r="J81" s="338">
        <f>J82</f>
        <v>16.2</v>
      </c>
      <c r="K81" s="7"/>
      <c r="L81" s="7"/>
    </row>
    <row r="82" spans="1:12" ht="30" customHeight="1" thickBot="1">
      <c r="A82" s="96" t="s">
        <v>67</v>
      </c>
      <c r="B82" s="106"/>
      <c r="C82" s="31" t="s">
        <v>233</v>
      </c>
      <c r="D82" s="378" t="s">
        <v>211</v>
      </c>
      <c r="E82" s="373" t="s">
        <v>54</v>
      </c>
      <c r="F82" s="120" t="s">
        <v>53</v>
      </c>
      <c r="G82" s="120" t="s">
        <v>275</v>
      </c>
      <c r="H82" s="121" t="s">
        <v>344</v>
      </c>
      <c r="I82" s="133" t="s">
        <v>241</v>
      </c>
      <c r="J82" s="471">
        <v>16.2</v>
      </c>
      <c r="K82" s="7"/>
      <c r="L82" s="7"/>
    </row>
    <row r="83" spans="1:12" ht="25.5" customHeight="1" hidden="1">
      <c r="A83" s="174" t="s">
        <v>347</v>
      </c>
      <c r="B83" s="106"/>
      <c r="C83" s="31" t="s">
        <v>233</v>
      </c>
      <c r="D83" s="378"/>
      <c r="E83" s="373" t="s">
        <v>54</v>
      </c>
      <c r="F83" s="120" t="s">
        <v>53</v>
      </c>
      <c r="G83" s="120" t="s">
        <v>275</v>
      </c>
      <c r="H83" s="121" t="s">
        <v>346</v>
      </c>
      <c r="I83" s="133"/>
      <c r="J83" s="471">
        <v>0</v>
      </c>
      <c r="K83" s="7"/>
      <c r="L83" s="7"/>
    </row>
    <row r="84" spans="1:12" ht="33" customHeight="1" hidden="1" thickBot="1">
      <c r="A84" s="96" t="s">
        <v>67</v>
      </c>
      <c r="B84" s="106"/>
      <c r="C84" s="31"/>
      <c r="D84" s="378"/>
      <c r="E84" s="373"/>
      <c r="F84" s="120"/>
      <c r="G84" s="120"/>
      <c r="H84" s="121"/>
      <c r="I84" s="133"/>
      <c r="J84" s="471">
        <v>0</v>
      </c>
      <c r="K84" s="7"/>
      <c r="L84" s="7"/>
    </row>
    <row r="85" spans="1:12" ht="15" customHeight="1" thickBot="1">
      <c r="A85" s="130" t="s">
        <v>153</v>
      </c>
      <c r="B85" s="82" t="s">
        <v>152</v>
      </c>
      <c r="C85" s="445"/>
      <c r="D85" s="446"/>
      <c r="E85" s="446"/>
      <c r="F85" s="447"/>
      <c r="G85" s="447"/>
      <c r="H85" s="448"/>
      <c r="I85" s="449"/>
      <c r="J85" s="353">
        <f>J86</f>
        <v>0</v>
      </c>
      <c r="K85" s="7"/>
      <c r="L85" s="7"/>
    </row>
    <row r="86" spans="1:12" ht="21" customHeight="1">
      <c r="A86" s="106" t="s">
        <v>242</v>
      </c>
      <c r="B86" s="96"/>
      <c r="C86" s="450" t="s">
        <v>240</v>
      </c>
      <c r="D86" s="451"/>
      <c r="E86" s="450" t="s">
        <v>276</v>
      </c>
      <c r="F86" s="451" t="s">
        <v>114</v>
      </c>
      <c r="G86" s="451" t="s">
        <v>276</v>
      </c>
      <c r="H86" s="458" t="s">
        <v>277</v>
      </c>
      <c r="I86" s="461"/>
      <c r="J86" s="452">
        <f>J87</f>
        <v>0</v>
      </c>
      <c r="K86" s="7"/>
      <c r="L86" s="7"/>
    </row>
    <row r="87" spans="1:12" ht="32.25" customHeight="1">
      <c r="A87" s="96" t="s">
        <v>256</v>
      </c>
      <c r="B87" s="96"/>
      <c r="C87" s="371" t="s">
        <v>240</v>
      </c>
      <c r="D87" s="31" t="s">
        <v>194</v>
      </c>
      <c r="E87" s="371" t="s">
        <v>54</v>
      </c>
      <c r="F87" s="31" t="s">
        <v>114</v>
      </c>
      <c r="G87" s="31" t="s">
        <v>276</v>
      </c>
      <c r="H87" s="345" t="s">
        <v>277</v>
      </c>
      <c r="I87" s="106"/>
      <c r="J87" s="453">
        <f>J88</f>
        <v>0</v>
      </c>
      <c r="K87" s="7"/>
      <c r="L87" s="7"/>
    </row>
    <row r="88" spans="1:12" ht="25.5" customHeight="1">
      <c r="A88" s="96" t="s">
        <v>174</v>
      </c>
      <c r="B88" s="443"/>
      <c r="C88" s="371" t="s">
        <v>240</v>
      </c>
      <c r="D88" s="400" t="s">
        <v>195</v>
      </c>
      <c r="E88" s="373" t="s">
        <v>54</v>
      </c>
      <c r="F88" s="120" t="s">
        <v>53</v>
      </c>
      <c r="G88" s="120" t="s">
        <v>275</v>
      </c>
      <c r="H88" s="121" t="s">
        <v>277</v>
      </c>
      <c r="I88" s="462"/>
      <c r="J88" s="453">
        <f>J89</f>
        <v>0</v>
      </c>
      <c r="K88" s="7"/>
      <c r="L88" s="7"/>
    </row>
    <row r="89" spans="1:12" ht="43.5" customHeight="1">
      <c r="A89" s="106" t="s">
        <v>164</v>
      </c>
      <c r="B89" s="443"/>
      <c r="C89" s="371" t="s">
        <v>240</v>
      </c>
      <c r="D89" s="400" t="s">
        <v>213</v>
      </c>
      <c r="E89" s="373" t="s">
        <v>54</v>
      </c>
      <c r="F89" s="120" t="s">
        <v>53</v>
      </c>
      <c r="G89" s="120" t="s">
        <v>275</v>
      </c>
      <c r="H89" s="121" t="s">
        <v>52</v>
      </c>
      <c r="I89" s="462"/>
      <c r="J89" s="453">
        <f>J90+J91</f>
        <v>0</v>
      </c>
      <c r="K89" s="7"/>
      <c r="L89" s="7"/>
    </row>
    <row r="90" spans="1:12" ht="29.25" customHeight="1">
      <c r="A90" s="96" t="s">
        <v>244</v>
      </c>
      <c r="B90" s="443"/>
      <c r="C90" s="371" t="s">
        <v>240</v>
      </c>
      <c r="D90" s="400" t="s">
        <v>168</v>
      </c>
      <c r="E90" s="373" t="s">
        <v>54</v>
      </c>
      <c r="F90" s="120" t="s">
        <v>53</v>
      </c>
      <c r="G90" s="120" t="s">
        <v>275</v>
      </c>
      <c r="H90" s="121" t="s">
        <v>52</v>
      </c>
      <c r="I90" s="132" t="s">
        <v>243</v>
      </c>
      <c r="J90" s="454"/>
      <c r="K90" s="7"/>
      <c r="L90" s="7"/>
    </row>
    <row r="91" spans="1:12" ht="31.5" customHeight="1" thickBot="1">
      <c r="A91" s="96" t="s">
        <v>66</v>
      </c>
      <c r="B91" s="444"/>
      <c r="C91" s="455" t="s">
        <v>240</v>
      </c>
      <c r="D91" s="456" t="s">
        <v>168</v>
      </c>
      <c r="E91" s="459" t="s">
        <v>54</v>
      </c>
      <c r="F91" s="332" t="s">
        <v>53</v>
      </c>
      <c r="G91" s="332" t="s">
        <v>275</v>
      </c>
      <c r="H91" s="460" t="s">
        <v>52</v>
      </c>
      <c r="I91" s="463" t="s">
        <v>241</v>
      </c>
      <c r="J91" s="457"/>
      <c r="K91" s="7"/>
      <c r="L91" s="7"/>
    </row>
    <row r="92" spans="1:14" s="48" customFormat="1" ht="28.5" customHeight="1" thickBot="1">
      <c r="A92" s="130" t="s">
        <v>151</v>
      </c>
      <c r="B92" s="116" t="s">
        <v>150</v>
      </c>
      <c r="C92" s="445"/>
      <c r="D92" s="446"/>
      <c r="E92" s="446"/>
      <c r="F92" s="447"/>
      <c r="G92" s="447"/>
      <c r="H92" s="448"/>
      <c r="I92" s="618"/>
      <c r="J92" s="353">
        <f>J93</f>
        <v>15</v>
      </c>
      <c r="K92" s="50"/>
      <c r="L92" s="50"/>
      <c r="M92" s="49"/>
      <c r="N92" s="49"/>
    </row>
    <row r="93" spans="1:14" ht="41.25" customHeight="1">
      <c r="A93" s="686" t="s">
        <v>173</v>
      </c>
      <c r="B93" s="686"/>
      <c r="C93" s="399" t="s">
        <v>272</v>
      </c>
      <c r="D93" s="384"/>
      <c r="E93" s="384" t="s">
        <v>276</v>
      </c>
      <c r="F93" s="399" t="s">
        <v>114</v>
      </c>
      <c r="G93" s="399" t="s">
        <v>276</v>
      </c>
      <c r="H93" s="412" t="s">
        <v>277</v>
      </c>
      <c r="I93" s="361"/>
      <c r="J93" s="955">
        <f>J94+J103</f>
        <v>15</v>
      </c>
      <c r="K93" s="7"/>
      <c r="L93" s="7"/>
      <c r="M93"/>
      <c r="N93"/>
    </row>
    <row r="94" spans="1:14" ht="76.5" customHeight="1">
      <c r="A94" s="664" t="s">
        <v>365</v>
      </c>
      <c r="B94" s="686"/>
      <c r="C94" s="172" t="s">
        <v>272</v>
      </c>
      <c r="D94" s="382" t="s">
        <v>87</v>
      </c>
      <c r="E94" s="382" t="s">
        <v>296</v>
      </c>
      <c r="F94" s="172" t="s">
        <v>114</v>
      </c>
      <c r="G94" s="172" t="s">
        <v>276</v>
      </c>
      <c r="H94" s="358" t="s">
        <v>277</v>
      </c>
      <c r="I94" s="120"/>
      <c r="J94" s="341">
        <f>J95+J108</f>
        <v>0</v>
      </c>
      <c r="K94" s="7"/>
      <c r="L94" s="7"/>
      <c r="M94"/>
      <c r="N94"/>
    </row>
    <row r="95" spans="1:14" ht="93.75" customHeight="1">
      <c r="A95" s="102" t="s">
        <v>294</v>
      </c>
      <c r="B95" s="102"/>
      <c r="C95" s="31" t="s">
        <v>272</v>
      </c>
      <c r="D95" s="371" t="s">
        <v>124</v>
      </c>
      <c r="E95" s="371" t="s">
        <v>296</v>
      </c>
      <c r="F95" s="31" t="s">
        <v>274</v>
      </c>
      <c r="G95" s="31" t="s">
        <v>276</v>
      </c>
      <c r="H95" s="345" t="s">
        <v>277</v>
      </c>
      <c r="I95" s="31"/>
      <c r="J95" s="338">
        <f>J96+J101</f>
        <v>0</v>
      </c>
      <c r="K95" s="7"/>
      <c r="L95" s="7"/>
      <c r="M95"/>
      <c r="N95"/>
    </row>
    <row r="96" spans="1:14" ht="80.25" customHeight="1">
      <c r="A96" s="186" t="s">
        <v>85</v>
      </c>
      <c r="B96" s="102"/>
      <c r="C96" s="31" t="s">
        <v>272</v>
      </c>
      <c r="D96" s="370" t="s">
        <v>88</v>
      </c>
      <c r="E96" s="373" t="s">
        <v>296</v>
      </c>
      <c r="F96" s="120" t="s">
        <v>274</v>
      </c>
      <c r="G96" s="120" t="s">
        <v>275</v>
      </c>
      <c r="H96" s="121" t="s">
        <v>277</v>
      </c>
      <c r="I96" s="31"/>
      <c r="J96" s="338">
        <f>J97+J99</f>
        <v>0</v>
      </c>
      <c r="K96" s="7"/>
      <c r="L96" s="7"/>
      <c r="M96"/>
      <c r="N96"/>
    </row>
    <row r="97" spans="1:14" ht="42" customHeight="1" hidden="1">
      <c r="A97" s="186" t="s">
        <v>86</v>
      </c>
      <c r="B97" s="102"/>
      <c r="C97" s="31" t="s">
        <v>272</v>
      </c>
      <c r="D97" s="370" t="s">
        <v>89</v>
      </c>
      <c r="E97" s="373" t="s">
        <v>296</v>
      </c>
      <c r="F97" s="120" t="s">
        <v>274</v>
      </c>
      <c r="G97" s="120" t="s">
        <v>275</v>
      </c>
      <c r="H97" s="194" t="s">
        <v>221</v>
      </c>
      <c r="I97" s="31"/>
      <c r="J97" s="338">
        <v>0</v>
      </c>
      <c r="K97" s="7"/>
      <c r="L97" s="7"/>
      <c r="M97"/>
      <c r="N97"/>
    </row>
    <row r="98" spans="1:14" ht="38.25" customHeight="1" hidden="1">
      <c r="A98" s="96" t="s">
        <v>235</v>
      </c>
      <c r="B98" s="102"/>
      <c r="C98" s="31" t="s">
        <v>272</v>
      </c>
      <c r="D98" s="370" t="s">
        <v>89</v>
      </c>
      <c r="E98" s="373" t="s">
        <v>296</v>
      </c>
      <c r="F98" s="120" t="s">
        <v>274</v>
      </c>
      <c r="G98" s="120" t="s">
        <v>275</v>
      </c>
      <c r="H98" s="194" t="s">
        <v>221</v>
      </c>
      <c r="I98" s="31" t="s">
        <v>241</v>
      </c>
      <c r="J98" s="623">
        <v>0</v>
      </c>
      <c r="K98" s="7"/>
      <c r="L98" s="7"/>
      <c r="M98"/>
      <c r="N98"/>
    </row>
    <row r="99" spans="1:14" ht="38.25" customHeight="1">
      <c r="A99" s="186" t="s">
        <v>86</v>
      </c>
      <c r="B99" s="102"/>
      <c r="C99" s="31" t="s">
        <v>272</v>
      </c>
      <c r="D99" s="370"/>
      <c r="E99" s="483" t="s">
        <v>296</v>
      </c>
      <c r="F99" s="16" t="s">
        <v>274</v>
      </c>
      <c r="G99" s="16" t="s">
        <v>275</v>
      </c>
      <c r="H99" s="194" t="s">
        <v>331</v>
      </c>
      <c r="I99" s="31"/>
      <c r="J99" s="338"/>
      <c r="K99" s="7"/>
      <c r="L99" s="7"/>
      <c r="M99"/>
      <c r="N99"/>
    </row>
    <row r="100" spans="1:14" ht="38.25" customHeight="1">
      <c r="A100" s="96" t="s">
        <v>235</v>
      </c>
      <c r="B100" s="102"/>
      <c r="C100" s="31" t="s">
        <v>272</v>
      </c>
      <c r="D100" s="370"/>
      <c r="E100" s="483" t="s">
        <v>296</v>
      </c>
      <c r="F100" s="16" t="s">
        <v>274</v>
      </c>
      <c r="G100" s="16" t="s">
        <v>275</v>
      </c>
      <c r="H100" s="194" t="s">
        <v>331</v>
      </c>
      <c r="I100" s="31" t="s">
        <v>241</v>
      </c>
      <c r="J100" s="338"/>
      <c r="K100" s="7"/>
      <c r="L100" s="7"/>
      <c r="M100"/>
      <c r="N100"/>
    </row>
    <row r="101" spans="1:14" ht="38.25" customHeight="1">
      <c r="A101" s="186" t="s">
        <v>86</v>
      </c>
      <c r="B101" s="102"/>
      <c r="C101" s="31" t="s">
        <v>272</v>
      </c>
      <c r="D101" s="370"/>
      <c r="E101" s="483" t="s">
        <v>296</v>
      </c>
      <c r="F101" s="16" t="s">
        <v>274</v>
      </c>
      <c r="G101" s="16" t="s">
        <v>286</v>
      </c>
      <c r="H101" s="194" t="s">
        <v>332</v>
      </c>
      <c r="I101" s="31"/>
      <c r="J101" s="338"/>
      <c r="K101" s="7"/>
      <c r="L101" s="7"/>
      <c r="M101"/>
      <c r="N101"/>
    </row>
    <row r="102" spans="1:14" ht="38.25" customHeight="1">
      <c r="A102" s="96" t="s">
        <v>235</v>
      </c>
      <c r="B102" s="102"/>
      <c r="C102" s="31" t="s">
        <v>272</v>
      </c>
      <c r="D102" s="370"/>
      <c r="E102" s="483" t="s">
        <v>296</v>
      </c>
      <c r="F102" s="16" t="s">
        <v>274</v>
      </c>
      <c r="G102" s="16" t="s">
        <v>286</v>
      </c>
      <c r="H102" s="194" t="s">
        <v>332</v>
      </c>
      <c r="I102" s="31" t="s">
        <v>241</v>
      </c>
      <c r="J102" s="338"/>
      <c r="K102" s="7"/>
      <c r="L102" s="7"/>
      <c r="M102"/>
      <c r="N102"/>
    </row>
    <row r="103" spans="1:14" ht="38.25" customHeight="1">
      <c r="A103" s="118" t="s">
        <v>256</v>
      </c>
      <c r="B103" s="885"/>
      <c r="C103" s="23" t="s">
        <v>272</v>
      </c>
      <c r="D103" s="410"/>
      <c r="E103" s="410" t="s">
        <v>54</v>
      </c>
      <c r="F103" s="23" t="s">
        <v>114</v>
      </c>
      <c r="G103" s="23" t="s">
        <v>276</v>
      </c>
      <c r="H103" s="411" t="s">
        <v>277</v>
      </c>
      <c r="I103" s="23"/>
      <c r="J103" s="338">
        <v>15</v>
      </c>
      <c r="K103" s="7"/>
      <c r="L103" s="7"/>
      <c r="M103"/>
      <c r="N103"/>
    </row>
    <row r="104" spans="1:14" ht="38.25" customHeight="1">
      <c r="A104" s="96" t="s">
        <v>174</v>
      </c>
      <c r="B104" s="521"/>
      <c r="C104" s="33" t="s">
        <v>272</v>
      </c>
      <c r="D104" s="388"/>
      <c r="E104" s="511" t="s">
        <v>54</v>
      </c>
      <c r="F104" s="465" t="s">
        <v>53</v>
      </c>
      <c r="G104" s="465" t="s">
        <v>276</v>
      </c>
      <c r="H104" s="510" t="s">
        <v>277</v>
      </c>
      <c r="I104" s="33"/>
      <c r="J104" s="338">
        <v>15</v>
      </c>
      <c r="K104" s="7"/>
      <c r="L104" s="7"/>
      <c r="M104"/>
      <c r="N104"/>
    </row>
    <row r="105" spans="1:14" ht="38.25" customHeight="1">
      <c r="A105" s="118" t="s">
        <v>392</v>
      </c>
      <c r="B105" s="521"/>
      <c r="C105" s="33" t="s">
        <v>272</v>
      </c>
      <c r="D105" s="388"/>
      <c r="E105" s="511" t="s">
        <v>54</v>
      </c>
      <c r="F105" s="465" t="s">
        <v>53</v>
      </c>
      <c r="G105" s="465" t="s">
        <v>275</v>
      </c>
      <c r="H105" s="510" t="s">
        <v>277</v>
      </c>
      <c r="I105" s="33"/>
      <c r="J105" s="338">
        <v>15</v>
      </c>
      <c r="K105" s="7"/>
      <c r="L105" s="7"/>
      <c r="M105"/>
      <c r="N105"/>
    </row>
    <row r="106" spans="1:14" ht="38.25" customHeight="1">
      <c r="A106" s="118" t="s">
        <v>391</v>
      </c>
      <c r="B106" s="521"/>
      <c r="C106" s="33" t="s">
        <v>272</v>
      </c>
      <c r="D106" s="388"/>
      <c r="E106" s="511" t="s">
        <v>54</v>
      </c>
      <c r="F106" s="465" t="s">
        <v>53</v>
      </c>
      <c r="G106" s="465" t="s">
        <v>275</v>
      </c>
      <c r="H106" s="510" t="s">
        <v>374</v>
      </c>
      <c r="I106" s="33"/>
      <c r="J106" s="338">
        <v>15</v>
      </c>
      <c r="K106" s="7"/>
      <c r="L106" s="7"/>
      <c r="M106"/>
      <c r="N106"/>
    </row>
    <row r="107" spans="1:14" ht="38.25" customHeight="1" thickBot="1">
      <c r="A107" s="153" t="s">
        <v>235</v>
      </c>
      <c r="B107" s="102"/>
      <c r="C107" s="33" t="s">
        <v>272</v>
      </c>
      <c r="D107" s="383"/>
      <c r="E107" s="410" t="s">
        <v>54</v>
      </c>
      <c r="F107" s="23" t="s">
        <v>53</v>
      </c>
      <c r="G107" s="23" t="s">
        <v>275</v>
      </c>
      <c r="H107" s="411" t="s">
        <v>374</v>
      </c>
      <c r="I107" s="33" t="s">
        <v>241</v>
      </c>
      <c r="J107" s="338">
        <v>15</v>
      </c>
      <c r="K107" s="7"/>
      <c r="L107" s="7"/>
      <c r="M107"/>
      <c r="N107"/>
    </row>
    <row r="108" spans="1:14" ht="21" customHeight="1" hidden="1">
      <c r="A108" s="95" t="s">
        <v>267</v>
      </c>
      <c r="B108" s="102"/>
      <c r="C108" s="62" t="s">
        <v>266</v>
      </c>
      <c r="D108" s="369"/>
      <c r="E108" s="369" t="s">
        <v>276</v>
      </c>
      <c r="F108" s="51" t="s">
        <v>114</v>
      </c>
      <c r="G108" s="51" t="s">
        <v>276</v>
      </c>
      <c r="H108" s="126" t="s">
        <v>277</v>
      </c>
      <c r="I108" s="51"/>
      <c r="J108" s="354">
        <v>0</v>
      </c>
      <c r="K108" s="7"/>
      <c r="L108" s="7"/>
      <c r="M108"/>
      <c r="N108"/>
    </row>
    <row r="109" spans="1:14" ht="64.5" customHeight="1" hidden="1">
      <c r="A109" s="189" t="s">
        <v>358</v>
      </c>
      <c r="B109" s="102"/>
      <c r="C109" s="62" t="s">
        <v>266</v>
      </c>
      <c r="D109" s="369"/>
      <c r="E109" s="369" t="s">
        <v>296</v>
      </c>
      <c r="F109" s="51" t="s">
        <v>114</v>
      </c>
      <c r="G109" s="51" t="s">
        <v>276</v>
      </c>
      <c r="H109" s="126" t="s">
        <v>277</v>
      </c>
      <c r="I109" s="51"/>
      <c r="J109" s="354">
        <v>0</v>
      </c>
      <c r="K109" s="7"/>
      <c r="L109" s="7"/>
      <c r="M109"/>
      <c r="N109"/>
    </row>
    <row r="110" spans="1:14" ht="91.5" customHeight="1" hidden="1">
      <c r="A110" s="102" t="s">
        <v>294</v>
      </c>
      <c r="B110" s="102"/>
      <c r="C110" s="62" t="s">
        <v>266</v>
      </c>
      <c r="D110" s="369"/>
      <c r="E110" s="369" t="s">
        <v>296</v>
      </c>
      <c r="F110" s="51" t="s">
        <v>274</v>
      </c>
      <c r="G110" s="51" t="s">
        <v>276</v>
      </c>
      <c r="H110" s="126" t="s">
        <v>277</v>
      </c>
      <c r="I110" s="51"/>
      <c r="J110" s="354">
        <v>0</v>
      </c>
      <c r="K110" s="7"/>
      <c r="L110" s="7"/>
      <c r="M110"/>
      <c r="N110"/>
    </row>
    <row r="111" spans="1:14" ht="50.25" customHeight="1" hidden="1">
      <c r="A111" s="75" t="s">
        <v>23</v>
      </c>
      <c r="B111" s="102"/>
      <c r="C111" s="120" t="s">
        <v>266</v>
      </c>
      <c r="D111" s="373"/>
      <c r="E111" s="373" t="s">
        <v>296</v>
      </c>
      <c r="F111" s="120" t="s">
        <v>274</v>
      </c>
      <c r="G111" s="120" t="s">
        <v>286</v>
      </c>
      <c r="H111" s="121" t="s">
        <v>277</v>
      </c>
      <c r="I111" s="120"/>
      <c r="J111" s="509">
        <v>0</v>
      </c>
      <c r="K111" s="640"/>
      <c r="L111" s="7"/>
      <c r="M111"/>
      <c r="N111"/>
    </row>
    <row r="112" spans="1:14" ht="32.25" customHeight="1" hidden="1">
      <c r="A112" s="75" t="s">
        <v>90</v>
      </c>
      <c r="B112" s="103"/>
      <c r="C112" s="193" t="s">
        <v>266</v>
      </c>
      <c r="D112" s="370" t="s">
        <v>71</v>
      </c>
      <c r="E112" s="373" t="s">
        <v>296</v>
      </c>
      <c r="F112" s="120" t="s">
        <v>274</v>
      </c>
      <c r="G112" s="120" t="s">
        <v>286</v>
      </c>
      <c r="H112" s="194" t="s">
        <v>22</v>
      </c>
      <c r="I112" s="51"/>
      <c r="J112" s="123">
        <v>0</v>
      </c>
      <c r="K112" s="7"/>
      <c r="L112" s="7"/>
      <c r="M112"/>
      <c r="N112"/>
    </row>
    <row r="113" spans="1:14" ht="33.75" customHeight="1" hidden="1" thickBot="1">
      <c r="A113" s="75" t="s">
        <v>67</v>
      </c>
      <c r="B113" s="102"/>
      <c r="C113" s="31" t="s">
        <v>266</v>
      </c>
      <c r="D113" s="370" t="s">
        <v>91</v>
      </c>
      <c r="E113" s="373" t="s">
        <v>296</v>
      </c>
      <c r="F113" s="120" t="s">
        <v>274</v>
      </c>
      <c r="G113" s="120" t="s">
        <v>286</v>
      </c>
      <c r="H113" s="194" t="s">
        <v>22</v>
      </c>
      <c r="I113" s="31" t="s">
        <v>241</v>
      </c>
      <c r="J113" s="476">
        <v>0</v>
      </c>
      <c r="K113" s="7"/>
      <c r="L113" s="7"/>
      <c r="M113"/>
      <c r="N113"/>
    </row>
    <row r="114" spans="1:14" ht="15" customHeight="1" thickBot="1">
      <c r="A114" s="128" t="s">
        <v>172</v>
      </c>
      <c r="B114" s="63" t="s">
        <v>149</v>
      </c>
      <c r="C114" s="127"/>
      <c r="D114" s="349"/>
      <c r="E114" s="351"/>
      <c r="F114" s="350"/>
      <c r="G114" s="350"/>
      <c r="H114" s="352"/>
      <c r="I114" s="207"/>
      <c r="J114" s="359">
        <f>J115+J139</f>
        <v>1838.9</v>
      </c>
      <c r="K114" s="7"/>
      <c r="L114" s="7"/>
      <c r="M114"/>
      <c r="N114"/>
    </row>
    <row r="115" spans="1:14" ht="19.5" customHeight="1">
      <c r="A115" s="663" t="s">
        <v>133</v>
      </c>
      <c r="B115" s="62"/>
      <c r="C115" s="486" t="s">
        <v>132</v>
      </c>
      <c r="D115" s="62"/>
      <c r="E115" s="669" t="s">
        <v>276</v>
      </c>
      <c r="F115" s="485" t="s">
        <v>114</v>
      </c>
      <c r="G115" s="485" t="s">
        <v>276</v>
      </c>
      <c r="H115" s="670" t="s">
        <v>277</v>
      </c>
      <c r="I115" s="62"/>
      <c r="J115" s="357">
        <f>J116+J124</f>
        <v>1838.9</v>
      </c>
      <c r="K115" s="7"/>
      <c r="L115" s="7"/>
      <c r="M115"/>
      <c r="N115"/>
    </row>
    <row r="116" spans="1:14" ht="94.5" customHeight="1">
      <c r="A116" s="189" t="s">
        <v>497</v>
      </c>
      <c r="B116" s="120"/>
      <c r="C116" s="44" t="s">
        <v>132</v>
      </c>
      <c r="D116" s="51" t="s">
        <v>79</v>
      </c>
      <c r="E116" s="369" t="s">
        <v>286</v>
      </c>
      <c r="F116" s="51" t="s">
        <v>114</v>
      </c>
      <c r="G116" s="51" t="s">
        <v>276</v>
      </c>
      <c r="H116" s="126" t="s">
        <v>277</v>
      </c>
      <c r="I116" s="120"/>
      <c r="J116" s="340">
        <f>J117</f>
        <v>1818.9</v>
      </c>
      <c r="K116" s="7"/>
      <c r="L116" s="7"/>
      <c r="M116"/>
      <c r="N116"/>
    </row>
    <row r="117" spans="1:14" ht="54.75" customHeight="1">
      <c r="A117" s="664" t="s">
        <v>222</v>
      </c>
      <c r="B117" s="120"/>
      <c r="C117" s="676" t="s">
        <v>132</v>
      </c>
      <c r="D117" s="172" t="s">
        <v>80</v>
      </c>
      <c r="E117" s="382" t="s">
        <v>286</v>
      </c>
      <c r="F117" s="172" t="s">
        <v>274</v>
      </c>
      <c r="G117" s="172" t="s">
        <v>276</v>
      </c>
      <c r="H117" s="358" t="s">
        <v>277</v>
      </c>
      <c r="I117" s="172"/>
      <c r="J117" s="341">
        <f>J118</f>
        <v>1818.9</v>
      </c>
      <c r="K117" s="7"/>
      <c r="L117" s="7"/>
      <c r="M117"/>
      <c r="N117"/>
    </row>
    <row r="118" spans="1:14" ht="42.75" customHeight="1">
      <c r="A118" s="665" t="s">
        <v>100</v>
      </c>
      <c r="B118" s="120"/>
      <c r="C118" s="18" t="s">
        <v>132</v>
      </c>
      <c r="D118" s="400" t="s">
        <v>81</v>
      </c>
      <c r="E118" s="373" t="s">
        <v>286</v>
      </c>
      <c r="F118" s="120" t="s">
        <v>274</v>
      </c>
      <c r="G118" s="120" t="s">
        <v>275</v>
      </c>
      <c r="H118" s="121" t="s">
        <v>277</v>
      </c>
      <c r="I118" s="120"/>
      <c r="J118" s="123">
        <f>J119+J122</f>
        <v>1818.9</v>
      </c>
      <c r="K118" s="7"/>
      <c r="L118" s="7"/>
      <c r="M118"/>
      <c r="N118"/>
    </row>
    <row r="119" spans="1:14" ht="39" customHeight="1">
      <c r="A119" s="665" t="s">
        <v>78</v>
      </c>
      <c r="B119" s="120"/>
      <c r="C119" s="538" t="s">
        <v>132</v>
      </c>
      <c r="D119" s="400" t="s">
        <v>81</v>
      </c>
      <c r="E119" s="373" t="s">
        <v>286</v>
      </c>
      <c r="F119" s="120" t="s">
        <v>274</v>
      </c>
      <c r="G119" s="120" t="s">
        <v>275</v>
      </c>
      <c r="H119" s="194" t="s">
        <v>16</v>
      </c>
      <c r="I119" s="120"/>
      <c r="J119" s="123">
        <f>J120</f>
        <v>1733.9</v>
      </c>
      <c r="K119" s="7"/>
      <c r="L119" s="7"/>
      <c r="M119"/>
      <c r="N119"/>
    </row>
    <row r="120" spans="1:14" ht="32.25" customHeight="1">
      <c r="A120" s="187" t="s">
        <v>67</v>
      </c>
      <c r="B120" s="120"/>
      <c r="C120" s="18" t="s">
        <v>132</v>
      </c>
      <c r="D120" s="400" t="s">
        <v>81</v>
      </c>
      <c r="E120" s="373" t="s">
        <v>286</v>
      </c>
      <c r="F120" s="120" t="s">
        <v>274</v>
      </c>
      <c r="G120" s="120" t="s">
        <v>275</v>
      </c>
      <c r="H120" s="194" t="s">
        <v>16</v>
      </c>
      <c r="I120" s="120" t="s">
        <v>241</v>
      </c>
      <c r="J120" s="123">
        <v>1733.9</v>
      </c>
      <c r="K120" s="33"/>
      <c r="L120" s="7"/>
      <c r="M120"/>
      <c r="N120"/>
    </row>
    <row r="121" spans="1:14" ht="42.75" customHeight="1">
      <c r="A121" s="106" t="s">
        <v>323</v>
      </c>
      <c r="B121" s="650"/>
      <c r="C121" s="32" t="s">
        <v>132</v>
      </c>
      <c r="D121" s="31"/>
      <c r="E121" s="371" t="s">
        <v>286</v>
      </c>
      <c r="F121" s="31" t="s">
        <v>274</v>
      </c>
      <c r="G121" s="31" t="s">
        <v>275</v>
      </c>
      <c r="H121" s="407" t="s">
        <v>325</v>
      </c>
      <c r="I121" s="31"/>
      <c r="J121" s="338"/>
      <c r="K121" s="33"/>
      <c r="L121" s="7"/>
      <c r="M121"/>
      <c r="N121"/>
    </row>
    <row r="122" spans="1:14" ht="38.25" customHeight="1">
      <c r="A122" s="30" t="s">
        <v>324</v>
      </c>
      <c r="B122" s="651"/>
      <c r="C122" s="34" t="s">
        <v>132</v>
      </c>
      <c r="D122" s="33"/>
      <c r="E122" s="377" t="s">
        <v>286</v>
      </c>
      <c r="F122" s="33" t="s">
        <v>274</v>
      </c>
      <c r="G122" s="33" t="s">
        <v>275</v>
      </c>
      <c r="H122" s="407" t="s">
        <v>325</v>
      </c>
      <c r="I122" s="33"/>
      <c r="J122" s="472">
        <f>J123</f>
        <v>85</v>
      </c>
      <c r="K122" s="33"/>
      <c r="L122" s="7"/>
      <c r="M122"/>
      <c r="N122"/>
    </row>
    <row r="123" spans="1:14" ht="32.25" customHeight="1">
      <c r="A123" s="30" t="s">
        <v>67</v>
      </c>
      <c r="B123" s="651"/>
      <c r="C123" s="34" t="s">
        <v>132</v>
      </c>
      <c r="D123" s="33"/>
      <c r="E123" s="377" t="s">
        <v>286</v>
      </c>
      <c r="F123" s="33" t="s">
        <v>274</v>
      </c>
      <c r="G123" s="33" t="s">
        <v>275</v>
      </c>
      <c r="H123" s="407" t="s">
        <v>325</v>
      </c>
      <c r="I123" s="33" t="s">
        <v>241</v>
      </c>
      <c r="J123" s="472">
        <v>85</v>
      </c>
      <c r="K123" s="33"/>
      <c r="L123" s="7"/>
      <c r="M123"/>
      <c r="N123"/>
    </row>
    <row r="124" spans="1:14" ht="57.75" customHeight="1">
      <c r="A124" s="687" t="s">
        <v>358</v>
      </c>
      <c r="B124" s="120"/>
      <c r="C124" s="538" t="s">
        <v>132</v>
      </c>
      <c r="D124" s="400"/>
      <c r="E124" s="483" t="s">
        <v>296</v>
      </c>
      <c r="F124" s="16" t="s">
        <v>114</v>
      </c>
      <c r="G124" s="16" t="s">
        <v>276</v>
      </c>
      <c r="H124" s="194" t="s">
        <v>277</v>
      </c>
      <c r="I124" s="120"/>
      <c r="J124" s="123">
        <f>J125</f>
        <v>20</v>
      </c>
      <c r="K124" s="33"/>
      <c r="L124" s="7"/>
      <c r="M124"/>
      <c r="N124"/>
    </row>
    <row r="125" spans="1:14" ht="44.25" customHeight="1">
      <c r="A125" s="666" t="s">
        <v>359</v>
      </c>
      <c r="B125" s="403"/>
      <c r="C125" s="677" t="s">
        <v>132</v>
      </c>
      <c r="D125" s="661" t="s">
        <v>276</v>
      </c>
      <c r="E125" s="671" t="s">
        <v>296</v>
      </c>
      <c r="F125" s="662" t="s">
        <v>279</v>
      </c>
      <c r="G125" s="172" t="s">
        <v>276</v>
      </c>
      <c r="H125" s="672" t="s">
        <v>277</v>
      </c>
      <c r="I125" s="172"/>
      <c r="J125" s="341">
        <f>J126</f>
        <v>20</v>
      </c>
      <c r="K125" s="33"/>
      <c r="L125" s="7"/>
      <c r="M125"/>
      <c r="N125"/>
    </row>
    <row r="126" spans="1:14" ht="32.25" customHeight="1">
      <c r="A126" s="30" t="s">
        <v>0</v>
      </c>
      <c r="B126" s="494"/>
      <c r="C126" s="678" t="s">
        <v>132</v>
      </c>
      <c r="D126" s="494" t="s">
        <v>275</v>
      </c>
      <c r="E126" s="493" t="s">
        <v>296</v>
      </c>
      <c r="F126" s="33" t="s">
        <v>279</v>
      </c>
      <c r="G126" s="16" t="s">
        <v>275</v>
      </c>
      <c r="H126" s="407" t="s">
        <v>277</v>
      </c>
      <c r="I126" s="120"/>
      <c r="J126" s="123">
        <f>J127</f>
        <v>20</v>
      </c>
      <c r="K126" s="33"/>
      <c r="L126" s="7"/>
      <c r="M126"/>
      <c r="N126"/>
    </row>
    <row r="127" spans="1:14" ht="45" customHeight="1">
      <c r="A127" s="30" t="s">
        <v>523</v>
      </c>
      <c r="B127" s="494"/>
      <c r="C127" s="678" t="s">
        <v>132</v>
      </c>
      <c r="D127" s="494" t="s">
        <v>275</v>
      </c>
      <c r="E127" s="493" t="s">
        <v>296</v>
      </c>
      <c r="F127" s="33" t="s">
        <v>279</v>
      </c>
      <c r="G127" s="16" t="s">
        <v>275</v>
      </c>
      <c r="H127" s="407" t="s">
        <v>2</v>
      </c>
      <c r="I127" s="16"/>
      <c r="J127" s="123">
        <f>J138</f>
        <v>20</v>
      </c>
      <c r="K127" s="33"/>
      <c r="L127" s="7"/>
      <c r="M127"/>
      <c r="N127"/>
    </row>
    <row r="128" spans="1:14" ht="44.25" customHeight="1" hidden="1">
      <c r="A128" s="30" t="s">
        <v>67</v>
      </c>
      <c r="B128" s="674" t="s">
        <v>296</v>
      </c>
      <c r="C128" s="679" t="s">
        <v>279</v>
      </c>
      <c r="D128" s="674" t="s">
        <v>275</v>
      </c>
      <c r="E128" s="593" t="s">
        <v>2</v>
      </c>
      <c r="F128" s="619" t="s">
        <v>241</v>
      </c>
      <c r="G128" s="620"/>
      <c r="H128" s="673">
        <v>30</v>
      </c>
      <c r="I128" s="120"/>
      <c r="J128" s="123">
        <v>0</v>
      </c>
      <c r="K128" s="33"/>
      <c r="L128" s="7"/>
      <c r="M128"/>
      <c r="N128"/>
    </row>
    <row r="129" spans="1:14" ht="19.5" customHeight="1" hidden="1">
      <c r="A129" s="187" t="s">
        <v>289</v>
      </c>
      <c r="B129" s="120"/>
      <c r="C129" s="18" t="s">
        <v>132</v>
      </c>
      <c r="D129" s="400"/>
      <c r="E129" s="373" t="s">
        <v>286</v>
      </c>
      <c r="F129" s="120" t="s">
        <v>279</v>
      </c>
      <c r="G129" s="120" t="s">
        <v>275</v>
      </c>
      <c r="H129" s="121" t="s">
        <v>343</v>
      </c>
      <c r="I129" s="120" t="s">
        <v>290</v>
      </c>
      <c r="J129" s="123">
        <v>0</v>
      </c>
      <c r="K129" s="33"/>
      <c r="L129" s="7"/>
      <c r="M129"/>
      <c r="N129"/>
    </row>
    <row r="130" spans="1:14" ht="27" customHeight="1" hidden="1">
      <c r="A130" s="187"/>
      <c r="B130" s="120"/>
      <c r="C130" s="18"/>
      <c r="D130" s="400"/>
      <c r="E130" s="373"/>
      <c r="F130" s="120"/>
      <c r="G130" s="120"/>
      <c r="H130" s="121"/>
      <c r="I130" s="120"/>
      <c r="J130" s="123"/>
      <c r="K130" s="33"/>
      <c r="L130" s="7"/>
      <c r="M130"/>
      <c r="N130"/>
    </row>
    <row r="131" spans="1:14" ht="90.75" customHeight="1" hidden="1">
      <c r="A131" s="125" t="s">
        <v>38</v>
      </c>
      <c r="B131" s="62"/>
      <c r="C131" s="45" t="s">
        <v>132</v>
      </c>
      <c r="D131" s="62"/>
      <c r="E131" s="376" t="s">
        <v>40</v>
      </c>
      <c r="F131" s="62" t="s">
        <v>114</v>
      </c>
      <c r="G131" s="62" t="s">
        <v>276</v>
      </c>
      <c r="H131" s="124" t="s">
        <v>277</v>
      </c>
      <c r="I131" s="62"/>
      <c r="J131" s="362">
        <f>J132</f>
        <v>0</v>
      </c>
      <c r="K131" s="33"/>
      <c r="L131" s="7"/>
      <c r="M131"/>
      <c r="N131"/>
    </row>
    <row r="132" spans="1:14" ht="71.25" customHeight="1" hidden="1">
      <c r="A132" s="191" t="s">
        <v>39</v>
      </c>
      <c r="B132" s="51"/>
      <c r="C132" s="44" t="s">
        <v>132</v>
      </c>
      <c r="D132" s="51"/>
      <c r="E132" s="369" t="s">
        <v>40</v>
      </c>
      <c r="F132" s="51" t="s">
        <v>274</v>
      </c>
      <c r="G132" s="51" t="s">
        <v>276</v>
      </c>
      <c r="H132" s="126" t="s">
        <v>277</v>
      </c>
      <c r="I132" s="51"/>
      <c r="J132" s="340">
        <f>J134+J136</f>
        <v>0</v>
      </c>
      <c r="K132" s="33"/>
      <c r="L132" s="7"/>
      <c r="M132"/>
      <c r="N132"/>
    </row>
    <row r="133" spans="1:14" ht="48.75" customHeight="1" hidden="1">
      <c r="A133" s="667" t="s">
        <v>100</v>
      </c>
      <c r="B133" s="23"/>
      <c r="C133" s="466" t="s">
        <v>132</v>
      </c>
      <c r="D133" s="675"/>
      <c r="E133" s="410" t="s">
        <v>40</v>
      </c>
      <c r="F133" s="23" t="s">
        <v>274</v>
      </c>
      <c r="G133" s="23" t="s">
        <v>275</v>
      </c>
      <c r="H133" s="411" t="s">
        <v>277</v>
      </c>
      <c r="I133" s="23"/>
      <c r="J133" s="512">
        <f>J134+J136</f>
        <v>0</v>
      </c>
      <c r="K133" s="33"/>
      <c r="L133" s="7"/>
      <c r="M133"/>
      <c r="N133"/>
    </row>
    <row r="134" spans="1:14" ht="48.75" customHeight="1" hidden="1">
      <c r="A134" s="30" t="s">
        <v>327</v>
      </c>
      <c r="B134" s="23"/>
      <c r="C134" s="466" t="s">
        <v>132</v>
      </c>
      <c r="D134" s="675"/>
      <c r="E134" s="410" t="s">
        <v>40</v>
      </c>
      <c r="F134" s="23" t="s">
        <v>274</v>
      </c>
      <c r="G134" s="23" t="s">
        <v>275</v>
      </c>
      <c r="H134" s="411" t="s">
        <v>342</v>
      </c>
      <c r="I134" s="23"/>
      <c r="J134" s="512">
        <v>0</v>
      </c>
      <c r="K134" s="33"/>
      <c r="L134" s="7"/>
      <c r="M134"/>
      <c r="N134"/>
    </row>
    <row r="135" spans="1:14" ht="39" customHeight="1" hidden="1">
      <c r="A135" s="187" t="s">
        <v>66</v>
      </c>
      <c r="B135" s="23"/>
      <c r="C135" s="466" t="s">
        <v>132</v>
      </c>
      <c r="D135" s="675"/>
      <c r="E135" s="410" t="s">
        <v>40</v>
      </c>
      <c r="F135" s="23" t="s">
        <v>274</v>
      </c>
      <c r="G135" s="23" t="s">
        <v>275</v>
      </c>
      <c r="H135" s="411" t="s">
        <v>342</v>
      </c>
      <c r="I135" s="23" t="s">
        <v>241</v>
      </c>
      <c r="J135" s="512">
        <v>0</v>
      </c>
      <c r="K135" s="33"/>
      <c r="L135" s="7"/>
      <c r="M135"/>
      <c r="N135"/>
    </row>
    <row r="136" spans="1:14" ht="51" customHeight="1" hidden="1">
      <c r="A136" s="30" t="s">
        <v>327</v>
      </c>
      <c r="B136" s="23"/>
      <c r="C136" s="466" t="s">
        <v>132</v>
      </c>
      <c r="D136" s="675"/>
      <c r="E136" s="410" t="s">
        <v>40</v>
      </c>
      <c r="F136" s="23" t="s">
        <v>274</v>
      </c>
      <c r="G136" s="23" t="s">
        <v>275</v>
      </c>
      <c r="H136" s="510" t="s">
        <v>326</v>
      </c>
      <c r="I136" s="23"/>
      <c r="J136" s="512">
        <v>0</v>
      </c>
      <c r="K136" s="33"/>
      <c r="L136" s="7"/>
      <c r="M136"/>
      <c r="N136"/>
    </row>
    <row r="137" spans="1:14" ht="33" customHeight="1" hidden="1">
      <c r="A137" s="187" t="s">
        <v>66</v>
      </c>
      <c r="B137" s="120"/>
      <c r="C137" s="18" t="s">
        <v>132</v>
      </c>
      <c r="D137" s="400"/>
      <c r="E137" s="373" t="s">
        <v>40</v>
      </c>
      <c r="F137" s="120" t="s">
        <v>274</v>
      </c>
      <c r="G137" s="120" t="s">
        <v>275</v>
      </c>
      <c r="H137" s="121" t="s">
        <v>41</v>
      </c>
      <c r="I137" s="120" t="s">
        <v>241</v>
      </c>
      <c r="J137" s="123">
        <v>0</v>
      </c>
      <c r="K137" s="33"/>
      <c r="L137" s="7"/>
      <c r="M137"/>
      <c r="N137"/>
    </row>
    <row r="138" spans="1:14" ht="33" customHeight="1" thickBot="1">
      <c r="A138" s="187" t="s">
        <v>67</v>
      </c>
      <c r="B138" s="120"/>
      <c r="C138" s="538" t="s">
        <v>132</v>
      </c>
      <c r="D138" s="400"/>
      <c r="E138" s="483" t="s">
        <v>296</v>
      </c>
      <c r="F138" s="16" t="s">
        <v>279</v>
      </c>
      <c r="G138" s="16" t="s">
        <v>275</v>
      </c>
      <c r="H138" s="194" t="s">
        <v>2</v>
      </c>
      <c r="I138" s="16" t="s">
        <v>241</v>
      </c>
      <c r="J138" s="123">
        <v>20</v>
      </c>
      <c r="K138" s="33"/>
      <c r="L138" s="7"/>
      <c r="M138"/>
      <c r="N138"/>
    </row>
    <row r="139" spans="1:14" ht="31.5" customHeight="1" hidden="1">
      <c r="A139" s="125" t="s">
        <v>252</v>
      </c>
      <c r="B139" s="566"/>
      <c r="C139" s="45" t="s">
        <v>251</v>
      </c>
      <c r="D139" s="172"/>
      <c r="E139" s="369" t="s">
        <v>276</v>
      </c>
      <c r="F139" s="51" t="s">
        <v>114</v>
      </c>
      <c r="G139" s="51" t="s">
        <v>276</v>
      </c>
      <c r="H139" s="126" t="s">
        <v>277</v>
      </c>
      <c r="I139" s="62"/>
      <c r="J139" s="110">
        <f>J140</f>
        <v>0</v>
      </c>
      <c r="K139" s="7"/>
      <c r="L139" s="7"/>
      <c r="M139"/>
      <c r="N139"/>
    </row>
    <row r="140" spans="1:14" ht="29.25" customHeight="1" hidden="1">
      <c r="A140" s="117" t="s">
        <v>256</v>
      </c>
      <c r="B140" s="566"/>
      <c r="C140" s="18" t="s">
        <v>251</v>
      </c>
      <c r="D140" s="400" t="s">
        <v>194</v>
      </c>
      <c r="E140" s="373" t="s">
        <v>54</v>
      </c>
      <c r="F140" s="120" t="s">
        <v>53</v>
      </c>
      <c r="G140" s="120" t="s">
        <v>276</v>
      </c>
      <c r="H140" s="121" t="s">
        <v>277</v>
      </c>
      <c r="I140" s="120"/>
      <c r="J140" s="123">
        <f>J141</f>
        <v>0</v>
      </c>
      <c r="K140" s="7"/>
      <c r="L140" s="7"/>
      <c r="M140"/>
      <c r="N140"/>
    </row>
    <row r="141" spans="1:14" ht="22.5" customHeight="1" hidden="1">
      <c r="A141" s="117" t="s">
        <v>255</v>
      </c>
      <c r="B141" s="566"/>
      <c r="C141" s="18" t="s">
        <v>251</v>
      </c>
      <c r="D141" s="675" t="s">
        <v>187</v>
      </c>
      <c r="E141" s="410" t="s">
        <v>54</v>
      </c>
      <c r="F141" s="23" t="s">
        <v>53</v>
      </c>
      <c r="G141" s="23" t="s">
        <v>275</v>
      </c>
      <c r="H141" s="411" t="s">
        <v>277</v>
      </c>
      <c r="I141" s="120"/>
      <c r="J141" s="123">
        <f>J142</f>
        <v>0</v>
      </c>
      <c r="K141" s="7"/>
      <c r="L141" s="7"/>
      <c r="M141"/>
      <c r="N141"/>
    </row>
    <row r="142" spans="1:14" ht="28.5" customHeight="1" hidden="1">
      <c r="A142" s="187" t="s">
        <v>199</v>
      </c>
      <c r="B142" s="566"/>
      <c r="C142" s="18" t="s">
        <v>251</v>
      </c>
      <c r="D142" s="400" t="s">
        <v>201</v>
      </c>
      <c r="E142" s="373" t="s">
        <v>54</v>
      </c>
      <c r="F142" s="120" t="s">
        <v>53</v>
      </c>
      <c r="G142" s="120" t="s">
        <v>275</v>
      </c>
      <c r="H142" s="121" t="s">
        <v>63</v>
      </c>
      <c r="I142" s="120"/>
      <c r="J142" s="123">
        <v>0</v>
      </c>
      <c r="K142" s="7"/>
      <c r="L142" s="119"/>
      <c r="M142"/>
      <c r="N142"/>
    </row>
    <row r="143" spans="1:14" ht="27" customHeight="1" hidden="1" thickBot="1">
      <c r="A143" s="668" t="s">
        <v>67</v>
      </c>
      <c r="B143" s="566"/>
      <c r="C143" s="680" t="s">
        <v>171</v>
      </c>
      <c r="D143" s="400" t="s">
        <v>201</v>
      </c>
      <c r="E143" s="459" t="s">
        <v>54</v>
      </c>
      <c r="F143" s="332" t="s">
        <v>53</v>
      </c>
      <c r="G143" s="332" t="s">
        <v>275</v>
      </c>
      <c r="H143" s="460" t="s">
        <v>63</v>
      </c>
      <c r="I143" s="120" t="s">
        <v>241</v>
      </c>
      <c r="J143" s="123">
        <v>0</v>
      </c>
      <c r="K143" s="7"/>
      <c r="L143" s="35"/>
      <c r="M143"/>
      <c r="N143"/>
    </row>
    <row r="144" spans="1:14" s="48" customFormat="1" ht="19.5" customHeight="1" thickBot="1">
      <c r="A144" s="84" t="s">
        <v>170</v>
      </c>
      <c r="B144" s="681" t="s">
        <v>169</v>
      </c>
      <c r="C144" s="83"/>
      <c r="D144" s="366"/>
      <c r="E144" s="366"/>
      <c r="F144" s="367"/>
      <c r="G144" s="367"/>
      <c r="H144" s="93"/>
      <c r="I144" s="91"/>
      <c r="J144" s="353">
        <f>J145+J160+J189</f>
        <v>1248.8000000000002</v>
      </c>
      <c r="K144" s="50"/>
      <c r="L144" s="50"/>
      <c r="M144" s="49"/>
      <c r="N144" s="49"/>
    </row>
    <row r="145" spans="1:14" s="2" customFormat="1" ht="15" customHeight="1" thickBot="1">
      <c r="A145" s="654" t="s">
        <v>237</v>
      </c>
      <c r="B145" s="690"/>
      <c r="C145" s="694" t="s">
        <v>236</v>
      </c>
      <c r="D145" s="656"/>
      <c r="E145" s="656" t="s">
        <v>276</v>
      </c>
      <c r="F145" s="655" t="s">
        <v>114</v>
      </c>
      <c r="G145" s="655" t="s">
        <v>276</v>
      </c>
      <c r="H145" s="657" t="s">
        <v>277</v>
      </c>
      <c r="I145" s="658"/>
      <c r="J145" s="442">
        <f>J151</f>
        <v>238.6</v>
      </c>
      <c r="K145" s="6"/>
      <c r="L145" s="6"/>
      <c r="M145" s="8"/>
      <c r="N145" s="8"/>
    </row>
    <row r="146" spans="1:14" s="2" customFormat="1" ht="75.75" customHeight="1" hidden="1">
      <c r="A146" s="95" t="s">
        <v>300</v>
      </c>
      <c r="B146" s="682"/>
      <c r="C146" s="38" t="s">
        <v>236</v>
      </c>
      <c r="D146" s="380"/>
      <c r="E146" s="380" t="s">
        <v>36</v>
      </c>
      <c r="F146" s="398" t="s">
        <v>114</v>
      </c>
      <c r="G146" s="398" t="s">
        <v>276</v>
      </c>
      <c r="H146" s="408" t="s">
        <v>28</v>
      </c>
      <c r="I146" s="59"/>
      <c r="J146" s="362">
        <f>J147</f>
        <v>0</v>
      </c>
      <c r="K146" s="6"/>
      <c r="L146" s="6"/>
      <c r="M146" s="8"/>
      <c r="N146" s="8"/>
    </row>
    <row r="147" spans="1:14" s="2" customFormat="1" ht="60.75" customHeight="1" hidden="1">
      <c r="A147" s="189" t="s">
        <v>301</v>
      </c>
      <c r="B147" s="682"/>
      <c r="C147" s="38" t="s">
        <v>236</v>
      </c>
      <c r="D147" s="380"/>
      <c r="E147" s="380" t="s">
        <v>36</v>
      </c>
      <c r="F147" s="398" t="s">
        <v>274</v>
      </c>
      <c r="G147" s="398" t="s">
        <v>276</v>
      </c>
      <c r="H147" s="408" t="s">
        <v>277</v>
      </c>
      <c r="I147" s="59"/>
      <c r="J147" s="362">
        <f>J148</f>
        <v>0</v>
      </c>
      <c r="K147" s="6"/>
      <c r="L147" s="6"/>
      <c r="M147" s="8"/>
      <c r="N147" s="8"/>
    </row>
    <row r="148" spans="1:14" s="2" customFormat="1" ht="45.75" customHeight="1" hidden="1">
      <c r="A148" s="686" t="s">
        <v>302</v>
      </c>
      <c r="B148" s="682"/>
      <c r="C148" s="120" t="s">
        <v>236</v>
      </c>
      <c r="D148" s="384"/>
      <c r="E148" s="384" t="s">
        <v>36</v>
      </c>
      <c r="F148" s="399" t="s">
        <v>274</v>
      </c>
      <c r="G148" s="399" t="s">
        <v>275</v>
      </c>
      <c r="H148" s="412" t="s">
        <v>277</v>
      </c>
      <c r="I148" s="361"/>
      <c r="J148" s="123">
        <f>J149</f>
        <v>0</v>
      </c>
      <c r="K148" s="6"/>
      <c r="L148" s="6"/>
      <c r="M148" s="8"/>
      <c r="N148" s="8"/>
    </row>
    <row r="149" spans="1:14" s="2" customFormat="1" ht="41.25" customHeight="1" hidden="1">
      <c r="A149" s="686" t="s">
        <v>35</v>
      </c>
      <c r="B149" s="682"/>
      <c r="C149" s="120" t="s">
        <v>236</v>
      </c>
      <c r="D149" s="384"/>
      <c r="E149" s="384" t="s">
        <v>36</v>
      </c>
      <c r="F149" s="399" t="s">
        <v>274</v>
      </c>
      <c r="G149" s="399" t="s">
        <v>275</v>
      </c>
      <c r="H149" s="412" t="s">
        <v>284</v>
      </c>
      <c r="I149" s="361"/>
      <c r="J149" s="123">
        <f>J150</f>
        <v>0</v>
      </c>
      <c r="K149" s="6"/>
      <c r="L149" s="6"/>
      <c r="M149" s="8"/>
      <c r="N149" s="8"/>
    </row>
    <row r="150" spans="1:14" s="2" customFormat="1" ht="41.25" customHeight="1" hidden="1">
      <c r="A150" s="686" t="s">
        <v>66</v>
      </c>
      <c r="B150" s="682"/>
      <c r="C150" s="120" t="s">
        <v>236</v>
      </c>
      <c r="D150" s="384"/>
      <c r="E150" s="384" t="s">
        <v>36</v>
      </c>
      <c r="F150" s="399" t="s">
        <v>274</v>
      </c>
      <c r="G150" s="399" t="s">
        <v>275</v>
      </c>
      <c r="H150" s="412" t="s">
        <v>284</v>
      </c>
      <c r="I150" s="361" t="s">
        <v>241</v>
      </c>
      <c r="J150" s="123"/>
      <c r="K150" s="6"/>
      <c r="L150" s="6"/>
      <c r="M150" s="8"/>
      <c r="N150" s="8"/>
    </row>
    <row r="151" spans="1:12" ht="29.25" customHeight="1">
      <c r="A151" s="106" t="s">
        <v>256</v>
      </c>
      <c r="B151" s="683"/>
      <c r="C151" s="115" t="s">
        <v>236</v>
      </c>
      <c r="D151" s="383" t="s">
        <v>194</v>
      </c>
      <c r="E151" s="410" t="s">
        <v>54</v>
      </c>
      <c r="F151" s="23" t="s">
        <v>114</v>
      </c>
      <c r="G151" s="23" t="s">
        <v>276</v>
      </c>
      <c r="H151" s="411" t="s">
        <v>277</v>
      </c>
      <c r="I151" s="114"/>
      <c r="J151" s="340">
        <f>J152</f>
        <v>238.6</v>
      </c>
      <c r="K151" s="7"/>
      <c r="L151" s="7"/>
    </row>
    <row r="152" spans="1:12" ht="14.25" customHeight="1">
      <c r="A152" s="113" t="s">
        <v>255</v>
      </c>
      <c r="B152" s="683"/>
      <c r="C152" s="33" t="s">
        <v>236</v>
      </c>
      <c r="D152" s="383" t="s">
        <v>187</v>
      </c>
      <c r="E152" s="410" t="s">
        <v>54</v>
      </c>
      <c r="F152" s="23" t="s">
        <v>53</v>
      </c>
      <c r="G152" s="23" t="s">
        <v>276</v>
      </c>
      <c r="H152" s="411" t="s">
        <v>277</v>
      </c>
      <c r="I152" s="33"/>
      <c r="J152" s="355">
        <f>J153</f>
        <v>238.6</v>
      </c>
      <c r="K152" s="491"/>
      <c r="L152" s="7"/>
    </row>
    <row r="153" spans="1:12" ht="14.25" customHeight="1">
      <c r="A153" s="113" t="s">
        <v>25</v>
      </c>
      <c r="B153" s="683"/>
      <c r="C153" s="33" t="s">
        <v>236</v>
      </c>
      <c r="D153" s="383"/>
      <c r="E153" s="511" t="s">
        <v>54</v>
      </c>
      <c r="F153" s="465" t="s">
        <v>53</v>
      </c>
      <c r="G153" s="465" t="s">
        <v>275</v>
      </c>
      <c r="H153" s="510" t="s">
        <v>277</v>
      </c>
      <c r="I153" s="33"/>
      <c r="J153" s="754">
        <f>J154+J156+J158</f>
        <v>238.6</v>
      </c>
      <c r="K153" s="491"/>
      <c r="L153" s="7"/>
    </row>
    <row r="154" spans="1:12" ht="42.75" customHeight="1">
      <c r="A154" s="664" t="s">
        <v>51</v>
      </c>
      <c r="B154" s="683"/>
      <c r="C154" s="33" t="s">
        <v>236</v>
      </c>
      <c r="D154" s="383" t="s">
        <v>202</v>
      </c>
      <c r="E154" s="410" t="s">
        <v>54</v>
      </c>
      <c r="F154" s="23" t="s">
        <v>53</v>
      </c>
      <c r="G154" s="23" t="s">
        <v>275</v>
      </c>
      <c r="H154" s="411" t="s">
        <v>58</v>
      </c>
      <c r="I154" s="33"/>
      <c r="J154" s="355">
        <f>J155</f>
        <v>28.1</v>
      </c>
      <c r="K154" s="491"/>
      <c r="L154" s="7"/>
    </row>
    <row r="155" spans="1:12" ht="30" customHeight="1">
      <c r="A155" s="188" t="s">
        <v>67</v>
      </c>
      <c r="B155" s="683"/>
      <c r="C155" s="33" t="s">
        <v>236</v>
      </c>
      <c r="D155" s="383" t="s">
        <v>202</v>
      </c>
      <c r="E155" s="410" t="s">
        <v>54</v>
      </c>
      <c r="F155" s="23" t="s">
        <v>53</v>
      </c>
      <c r="G155" s="23" t="s">
        <v>275</v>
      </c>
      <c r="H155" s="411" t="s">
        <v>58</v>
      </c>
      <c r="I155" s="33" t="s">
        <v>241</v>
      </c>
      <c r="J155" s="472">
        <v>28.1</v>
      </c>
      <c r="K155" s="7"/>
      <c r="L155" s="7"/>
    </row>
    <row r="156" spans="1:12" ht="29.25" customHeight="1">
      <c r="A156" s="664" t="s">
        <v>185</v>
      </c>
      <c r="B156" s="683"/>
      <c r="C156" s="33" t="s">
        <v>236</v>
      </c>
      <c r="D156" s="371" t="s">
        <v>250</v>
      </c>
      <c r="E156" s="371" t="s">
        <v>54</v>
      </c>
      <c r="F156" s="31" t="s">
        <v>53</v>
      </c>
      <c r="G156" s="31" t="s">
        <v>275</v>
      </c>
      <c r="H156" s="345" t="s">
        <v>57</v>
      </c>
      <c r="I156" s="33"/>
      <c r="J156" s="338">
        <f>J157</f>
        <v>182.5</v>
      </c>
      <c r="K156" s="112"/>
      <c r="L156" s="35"/>
    </row>
    <row r="157" spans="1:12" ht="25.5">
      <c r="A157" s="188" t="s">
        <v>67</v>
      </c>
      <c r="B157" s="683"/>
      <c r="C157" s="33" t="s">
        <v>236</v>
      </c>
      <c r="D157" s="371" t="s">
        <v>250</v>
      </c>
      <c r="E157" s="371" t="s">
        <v>54</v>
      </c>
      <c r="F157" s="31" t="s">
        <v>53</v>
      </c>
      <c r="G157" s="31" t="s">
        <v>275</v>
      </c>
      <c r="H157" s="345" t="s">
        <v>57</v>
      </c>
      <c r="I157" s="33" t="s">
        <v>241</v>
      </c>
      <c r="J157" s="472">
        <v>182.5</v>
      </c>
      <c r="K157" s="7"/>
      <c r="L157" s="7"/>
    </row>
    <row r="158" spans="1:12" ht="25.5">
      <c r="A158" s="153" t="s">
        <v>256</v>
      </c>
      <c r="B158" s="683"/>
      <c r="C158" s="33" t="s">
        <v>236</v>
      </c>
      <c r="D158" s="383"/>
      <c r="E158" s="410" t="s">
        <v>54</v>
      </c>
      <c r="F158" s="23" t="s">
        <v>53</v>
      </c>
      <c r="G158" s="23" t="s">
        <v>275</v>
      </c>
      <c r="H158" s="411" t="s">
        <v>524</v>
      </c>
      <c r="I158" s="33"/>
      <c r="J158" s="472">
        <f>J159</f>
        <v>28</v>
      </c>
      <c r="K158" s="7"/>
      <c r="L158" s="7"/>
    </row>
    <row r="159" spans="1:12" ht="13.5" thickBot="1">
      <c r="A159" s="181" t="s">
        <v>254</v>
      </c>
      <c r="B159" s="683"/>
      <c r="C159" s="33" t="s">
        <v>236</v>
      </c>
      <c r="D159" s="383"/>
      <c r="E159" s="410" t="s">
        <v>54</v>
      </c>
      <c r="F159" s="23" t="s">
        <v>53</v>
      </c>
      <c r="G159" s="23" t="s">
        <v>275</v>
      </c>
      <c r="H159" s="411" t="s">
        <v>374</v>
      </c>
      <c r="I159" s="33" t="s">
        <v>253</v>
      </c>
      <c r="J159" s="472">
        <v>28</v>
      </c>
      <c r="K159" s="7"/>
      <c r="L159" s="7"/>
    </row>
    <row r="160" spans="1:14" s="2" customFormat="1" ht="18.75" customHeight="1" thickBot="1">
      <c r="A160" s="654" t="s">
        <v>239</v>
      </c>
      <c r="B160" s="690"/>
      <c r="C160" s="694" t="s">
        <v>238</v>
      </c>
      <c r="D160" s="695"/>
      <c r="E160" s="695" t="s">
        <v>276</v>
      </c>
      <c r="F160" s="694" t="s">
        <v>114</v>
      </c>
      <c r="G160" s="694" t="s">
        <v>276</v>
      </c>
      <c r="H160" s="696" t="s">
        <v>277</v>
      </c>
      <c r="I160" s="694"/>
      <c r="J160" s="442">
        <f>J161</f>
        <v>70</v>
      </c>
      <c r="K160" s="6"/>
      <c r="L160" s="6"/>
      <c r="M160" s="8"/>
      <c r="N160" s="8"/>
    </row>
    <row r="161" spans="1:14" s="2" customFormat="1" ht="114.75" customHeight="1">
      <c r="A161" s="686" t="s">
        <v>525</v>
      </c>
      <c r="B161" s="956"/>
      <c r="C161" s="172" t="s">
        <v>238</v>
      </c>
      <c r="D161" s="957" t="s">
        <v>73</v>
      </c>
      <c r="E161" s="957" t="s">
        <v>275</v>
      </c>
      <c r="F161" s="662" t="s">
        <v>114</v>
      </c>
      <c r="G161" s="662" t="s">
        <v>276</v>
      </c>
      <c r="H161" s="672" t="s">
        <v>277</v>
      </c>
      <c r="I161" s="120"/>
      <c r="J161" s="958">
        <f>J174+J184</f>
        <v>70</v>
      </c>
      <c r="K161" s="6"/>
      <c r="L161" s="6"/>
      <c r="M161" s="8"/>
      <c r="N161" s="8"/>
    </row>
    <row r="162" spans="1:12" ht="66" customHeight="1" hidden="1">
      <c r="A162" s="189" t="s">
        <v>24</v>
      </c>
      <c r="B162" s="683"/>
      <c r="C162" s="31" t="s">
        <v>238</v>
      </c>
      <c r="D162" s="383" t="s">
        <v>74</v>
      </c>
      <c r="E162" s="410" t="s">
        <v>275</v>
      </c>
      <c r="F162" s="23" t="s">
        <v>274</v>
      </c>
      <c r="G162" s="23" t="s">
        <v>276</v>
      </c>
      <c r="H162" s="411" t="s">
        <v>277</v>
      </c>
      <c r="I162" s="31"/>
      <c r="J162" s="163">
        <v>0</v>
      </c>
      <c r="K162" s="7"/>
      <c r="L162" s="109"/>
    </row>
    <row r="163" spans="1:12" ht="37.5" customHeight="1" hidden="1">
      <c r="A163" s="665" t="s">
        <v>68</v>
      </c>
      <c r="B163" s="683"/>
      <c r="C163" s="31" t="s">
        <v>238</v>
      </c>
      <c r="D163" s="370" t="s">
        <v>75</v>
      </c>
      <c r="E163" s="373" t="s">
        <v>275</v>
      </c>
      <c r="F163" s="120" t="s">
        <v>274</v>
      </c>
      <c r="G163" s="120" t="s">
        <v>275</v>
      </c>
      <c r="H163" s="121" t="s">
        <v>277</v>
      </c>
      <c r="I163" s="31"/>
      <c r="J163" s="338">
        <v>0</v>
      </c>
      <c r="K163" s="40"/>
      <c r="L163" s="7"/>
    </row>
    <row r="164" spans="1:12" ht="40.5" customHeight="1" hidden="1">
      <c r="A164" s="192" t="s">
        <v>69</v>
      </c>
      <c r="B164" s="683"/>
      <c r="C164" s="31" t="s">
        <v>238</v>
      </c>
      <c r="D164" s="370" t="s">
        <v>75</v>
      </c>
      <c r="E164" s="373" t="s">
        <v>275</v>
      </c>
      <c r="F164" s="120" t="s">
        <v>274</v>
      </c>
      <c r="G164" s="120" t="s">
        <v>275</v>
      </c>
      <c r="H164" s="121" t="s">
        <v>283</v>
      </c>
      <c r="I164" s="31"/>
      <c r="J164" s="338">
        <v>0</v>
      </c>
      <c r="K164" s="108"/>
      <c r="L164" s="7"/>
    </row>
    <row r="165" spans="1:12" ht="34.5" customHeight="1" hidden="1">
      <c r="A165" s="192" t="s">
        <v>66</v>
      </c>
      <c r="B165" s="683"/>
      <c r="C165" s="31" t="s">
        <v>238</v>
      </c>
      <c r="D165" s="370" t="s">
        <v>75</v>
      </c>
      <c r="E165" s="373" t="s">
        <v>275</v>
      </c>
      <c r="F165" s="120" t="s">
        <v>274</v>
      </c>
      <c r="G165" s="120" t="s">
        <v>275</v>
      </c>
      <c r="H165" s="121" t="s">
        <v>283</v>
      </c>
      <c r="I165" s="31" t="s">
        <v>241</v>
      </c>
      <c r="J165" s="338">
        <v>0</v>
      </c>
      <c r="K165" s="108"/>
      <c r="L165" s="7"/>
    </row>
    <row r="166" spans="1:12" ht="41.25" customHeight="1" hidden="1">
      <c r="A166" s="687" t="s">
        <v>348</v>
      </c>
      <c r="B166" s="683"/>
      <c r="C166" s="31" t="s">
        <v>238</v>
      </c>
      <c r="D166" s="370"/>
      <c r="E166" s="373" t="s">
        <v>275</v>
      </c>
      <c r="F166" s="120" t="s">
        <v>274</v>
      </c>
      <c r="G166" s="120" t="s">
        <v>275</v>
      </c>
      <c r="H166" s="121" t="s">
        <v>330</v>
      </c>
      <c r="I166" s="31"/>
      <c r="J166" s="338">
        <v>0</v>
      </c>
      <c r="K166" s="108"/>
      <c r="L166" s="7"/>
    </row>
    <row r="167" spans="1:12" ht="34.5" customHeight="1" hidden="1">
      <c r="A167" s="192" t="s">
        <v>66</v>
      </c>
      <c r="B167" s="683"/>
      <c r="C167" s="31" t="s">
        <v>238</v>
      </c>
      <c r="D167" s="370"/>
      <c r="E167" s="373" t="s">
        <v>275</v>
      </c>
      <c r="F167" s="120" t="s">
        <v>274</v>
      </c>
      <c r="G167" s="120" t="s">
        <v>275</v>
      </c>
      <c r="H167" s="121" t="s">
        <v>330</v>
      </c>
      <c r="I167" s="31" t="s">
        <v>241</v>
      </c>
      <c r="J167" s="338">
        <v>0</v>
      </c>
      <c r="K167" s="108"/>
      <c r="L167" s="7"/>
    </row>
    <row r="168" spans="1:12" ht="54.75" customHeight="1" hidden="1">
      <c r="A168" s="364" t="s">
        <v>292</v>
      </c>
      <c r="B168" s="683"/>
      <c r="C168" s="51" t="s">
        <v>238</v>
      </c>
      <c r="D168" s="369" t="s">
        <v>76</v>
      </c>
      <c r="E168" s="369" t="s">
        <v>275</v>
      </c>
      <c r="F168" s="51" t="s">
        <v>279</v>
      </c>
      <c r="G168" s="51" t="s">
        <v>276</v>
      </c>
      <c r="H168" s="126" t="s">
        <v>277</v>
      </c>
      <c r="I168" s="51"/>
      <c r="J168" s="340">
        <v>0</v>
      </c>
      <c r="K168" s="108"/>
      <c r="L168" s="149"/>
    </row>
    <row r="169" spans="1:12" ht="29.25" customHeight="1" hidden="1">
      <c r="A169" s="30" t="s">
        <v>72</v>
      </c>
      <c r="B169" s="683"/>
      <c r="C169" s="31" t="s">
        <v>238</v>
      </c>
      <c r="D169" s="378" t="s">
        <v>77</v>
      </c>
      <c r="E169" s="373" t="s">
        <v>275</v>
      </c>
      <c r="F169" s="120" t="s">
        <v>279</v>
      </c>
      <c r="G169" s="120" t="s">
        <v>275</v>
      </c>
      <c r="H169" s="121" t="s">
        <v>277</v>
      </c>
      <c r="I169" s="31"/>
      <c r="J169" s="163">
        <v>0</v>
      </c>
      <c r="K169" s="7"/>
      <c r="L169" s="7"/>
    </row>
    <row r="170" spans="1:14" ht="53.25" customHeight="1" hidden="1">
      <c r="A170" s="30" t="s">
        <v>70</v>
      </c>
      <c r="B170" s="683"/>
      <c r="C170" s="31" t="s">
        <v>238</v>
      </c>
      <c r="D170" s="378" t="s">
        <v>77</v>
      </c>
      <c r="E170" s="373" t="s">
        <v>275</v>
      </c>
      <c r="F170" s="120" t="s">
        <v>279</v>
      </c>
      <c r="G170" s="120" t="s">
        <v>275</v>
      </c>
      <c r="H170" s="121" t="s">
        <v>284</v>
      </c>
      <c r="I170" s="31"/>
      <c r="J170" s="355">
        <v>0</v>
      </c>
      <c r="K170" s="7"/>
      <c r="L170" s="7"/>
      <c r="M170"/>
      <c r="N170"/>
    </row>
    <row r="171" spans="1:14" ht="29.25" customHeight="1" hidden="1">
      <c r="A171" s="30" t="s">
        <v>67</v>
      </c>
      <c r="B171" s="683"/>
      <c r="C171" s="31" t="s">
        <v>238</v>
      </c>
      <c r="D171" s="378" t="s">
        <v>77</v>
      </c>
      <c r="E171" s="373" t="s">
        <v>275</v>
      </c>
      <c r="F171" s="120" t="s">
        <v>279</v>
      </c>
      <c r="G171" s="120" t="s">
        <v>275</v>
      </c>
      <c r="H171" s="121" t="s">
        <v>284</v>
      </c>
      <c r="I171" s="31" t="s">
        <v>241</v>
      </c>
      <c r="J171" s="338">
        <v>0</v>
      </c>
      <c r="K171" s="7"/>
      <c r="L171" s="7"/>
      <c r="M171"/>
      <c r="N171"/>
    </row>
    <row r="172" spans="1:14" ht="29.25" customHeight="1" hidden="1">
      <c r="A172" s="30" t="s">
        <v>321</v>
      </c>
      <c r="B172" s="683"/>
      <c r="C172" s="31" t="s">
        <v>238</v>
      </c>
      <c r="D172" s="378"/>
      <c r="E172" s="483" t="s">
        <v>275</v>
      </c>
      <c r="F172" s="16" t="s">
        <v>279</v>
      </c>
      <c r="G172" s="16" t="s">
        <v>275</v>
      </c>
      <c r="H172" s="194" t="s">
        <v>322</v>
      </c>
      <c r="I172" s="31"/>
      <c r="J172" s="338">
        <v>0</v>
      </c>
      <c r="K172" s="7"/>
      <c r="L172" s="7"/>
      <c r="M172"/>
      <c r="N172"/>
    </row>
    <row r="173" spans="1:14" ht="29.25" customHeight="1" hidden="1">
      <c r="A173" s="30" t="s">
        <v>67</v>
      </c>
      <c r="B173" s="683"/>
      <c r="C173" s="31" t="s">
        <v>238</v>
      </c>
      <c r="D173" s="378"/>
      <c r="E173" s="483" t="s">
        <v>275</v>
      </c>
      <c r="F173" s="16" t="s">
        <v>279</v>
      </c>
      <c r="G173" s="16" t="s">
        <v>275</v>
      </c>
      <c r="H173" s="194" t="s">
        <v>322</v>
      </c>
      <c r="I173" s="31" t="s">
        <v>241</v>
      </c>
      <c r="J173" s="338">
        <v>0</v>
      </c>
      <c r="K173" s="7"/>
      <c r="L173" s="7"/>
      <c r="M173"/>
      <c r="N173"/>
    </row>
    <row r="174" spans="1:14" ht="55.5" customHeight="1" hidden="1">
      <c r="A174" s="171" t="s">
        <v>368</v>
      </c>
      <c r="B174" s="683"/>
      <c r="C174" s="51" t="s">
        <v>238</v>
      </c>
      <c r="D174" s="369"/>
      <c r="E174" s="369" t="s">
        <v>275</v>
      </c>
      <c r="F174" s="51" t="s">
        <v>274</v>
      </c>
      <c r="G174" s="51" t="s">
        <v>276</v>
      </c>
      <c r="H174" s="126" t="s">
        <v>277</v>
      </c>
      <c r="I174" s="51"/>
      <c r="J174" s="340">
        <f>J175</f>
        <v>0</v>
      </c>
      <c r="K174" s="7"/>
      <c r="L174" s="7"/>
      <c r="M174"/>
      <c r="N174"/>
    </row>
    <row r="175" spans="1:14" ht="29.25" customHeight="1" hidden="1">
      <c r="A175" s="30" t="s">
        <v>281</v>
      </c>
      <c r="B175" s="683"/>
      <c r="C175" s="31" t="s">
        <v>238</v>
      </c>
      <c r="D175" s="378"/>
      <c r="E175" s="373" t="s">
        <v>275</v>
      </c>
      <c r="F175" s="120" t="s">
        <v>274</v>
      </c>
      <c r="G175" s="120" t="s">
        <v>275</v>
      </c>
      <c r="H175" s="121" t="s">
        <v>277</v>
      </c>
      <c r="I175" s="31"/>
      <c r="J175" s="338">
        <f>J176</f>
        <v>0</v>
      </c>
      <c r="K175" s="7"/>
      <c r="L175" s="7"/>
      <c r="M175"/>
      <c r="N175"/>
    </row>
    <row r="176" spans="1:14" ht="29.25" customHeight="1" hidden="1">
      <c r="A176" s="30" t="s">
        <v>282</v>
      </c>
      <c r="B176" s="683"/>
      <c r="C176" s="31" t="s">
        <v>238</v>
      </c>
      <c r="D176" s="378"/>
      <c r="E176" s="373" t="s">
        <v>275</v>
      </c>
      <c r="F176" s="120" t="s">
        <v>274</v>
      </c>
      <c r="G176" s="120" t="s">
        <v>275</v>
      </c>
      <c r="H176" s="121" t="s">
        <v>285</v>
      </c>
      <c r="I176" s="31"/>
      <c r="J176" s="338">
        <f>J177</f>
        <v>0</v>
      </c>
      <c r="K176" s="7"/>
      <c r="L176" s="7"/>
      <c r="M176"/>
      <c r="N176"/>
    </row>
    <row r="177" spans="1:14" ht="29.25" customHeight="1" hidden="1">
      <c r="A177" s="30" t="s">
        <v>67</v>
      </c>
      <c r="B177" s="683"/>
      <c r="C177" s="31" t="s">
        <v>238</v>
      </c>
      <c r="D177" s="378"/>
      <c r="E177" s="373" t="s">
        <v>275</v>
      </c>
      <c r="F177" s="120" t="s">
        <v>274</v>
      </c>
      <c r="G177" s="120" t="s">
        <v>275</v>
      </c>
      <c r="H177" s="121" t="s">
        <v>285</v>
      </c>
      <c r="I177" s="31" t="s">
        <v>241</v>
      </c>
      <c r="J177" s="338">
        <v>0</v>
      </c>
      <c r="K177" s="7"/>
      <c r="L177" s="7"/>
      <c r="M177"/>
      <c r="N177"/>
    </row>
    <row r="178" spans="1:14" ht="30" customHeight="1" hidden="1">
      <c r="A178" s="688" t="s">
        <v>256</v>
      </c>
      <c r="B178" s="684"/>
      <c r="C178" s="101" t="s">
        <v>238</v>
      </c>
      <c r="D178" s="381" t="s">
        <v>194</v>
      </c>
      <c r="E178" s="381"/>
      <c r="F178" s="101"/>
      <c r="G178" s="101"/>
      <c r="H178" s="409"/>
      <c r="I178" s="101"/>
      <c r="J178" s="474" t="e">
        <f>J179</f>
        <v>#REF!</v>
      </c>
      <c r="K178" s="7"/>
      <c r="L178" s="7"/>
      <c r="M178"/>
      <c r="N178"/>
    </row>
    <row r="179" spans="1:14" ht="22.5" customHeight="1" hidden="1">
      <c r="A179" s="106" t="s">
        <v>255</v>
      </c>
      <c r="B179" s="684"/>
      <c r="C179" s="31" t="s">
        <v>238</v>
      </c>
      <c r="D179" s="371" t="s">
        <v>163</v>
      </c>
      <c r="E179" s="371"/>
      <c r="F179" s="31"/>
      <c r="G179" s="31"/>
      <c r="H179" s="345"/>
      <c r="I179" s="31"/>
      <c r="J179" s="475" t="e">
        <f>J180+J182+#REF!+#REF!+#REF!+#REF!+#REF!</f>
        <v>#REF!</v>
      </c>
      <c r="K179" s="7"/>
      <c r="L179" s="7"/>
      <c r="M179"/>
      <c r="N179"/>
    </row>
    <row r="180" spans="1:14" ht="50.25" customHeight="1" hidden="1">
      <c r="A180" s="102" t="s">
        <v>159</v>
      </c>
      <c r="B180" s="683"/>
      <c r="C180" s="31" t="s">
        <v>238</v>
      </c>
      <c r="D180" s="378" t="s">
        <v>207</v>
      </c>
      <c r="E180" s="378"/>
      <c r="F180" s="400"/>
      <c r="G180" s="400"/>
      <c r="H180" s="415"/>
      <c r="I180" s="31"/>
      <c r="J180" s="338" t="s">
        <v>114</v>
      </c>
      <c r="K180" s="7"/>
      <c r="L180" s="35"/>
      <c r="M180"/>
      <c r="N180"/>
    </row>
    <row r="181" spans="1:14" ht="30" customHeight="1" hidden="1">
      <c r="A181" s="106" t="s">
        <v>67</v>
      </c>
      <c r="B181" s="683"/>
      <c r="C181" s="31" t="s">
        <v>238</v>
      </c>
      <c r="D181" s="378" t="s">
        <v>207</v>
      </c>
      <c r="E181" s="378"/>
      <c r="F181" s="400"/>
      <c r="G181" s="400"/>
      <c r="H181" s="415"/>
      <c r="I181" s="31" t="s">
        <v>241</v>
      </c>
      <c r="J181" s="338" t="s">
        <v>114</v>
      </c>
      <c r="K181" s="150"/>
      <c r="L181" s="162"/>
      <c r="M181" s="148"/>
      <c r="N181"/>
    </row>
    <row r="182" spans="1:14" ht="41.25" customHeight="1" hidden="1">
      <c r="A182" s="102" t="s">
        <v>165</v>
      </c>
      <c r="B182" s="683"/>
      <c r="C182" s="31" t="s">
        <v>238</v>
      </c>
      <c r="D182" s="378" t="s">
        <v>209</v>
      </c>
      <c r="E182" s="378"/>
      <c r="F182" s="400"/>
      <c r="G182" s="400"/>
      <c r="H182" s="415"/>
      <c r="I182" s="31"/>
      <c r="J182" s="338" t="s">
        <v>114</v>
      </c>
      <c r="K182" s="7"/>
      <c r="L182" s="7"/>
      <c r="M182"/>
      <c r="N182"/>
    </row>
    <row r="183" spans="1:14" ht="42.75" customHeight="1" hidden="1">
      <c r="A183" s="102" t="s">
        <v>158</v>
      </c>
      <c r="B183" s="683"/>
      <c r="C183" s="31" t="s">
        <v>238</v>
      </c>
      <c r="D183" s="379" t="s">
        <v>209</v>
      </c>
      <c r="E183" s="379"/>
      <c r="F183" s="193"/>
      <c r="G183" s="193"/>
      <c r="H183" s="416"/>
      <c r="I183" s="31" t="s">
        <v>245</v>
      </c>
      <c r="J183" s="338" t="s">
        <v>114</v>
      </c>
      <c r="K183" s="7"/>
      <c r="L183" s="7"/>
      <c r="M183"/>
      <c r="N183"/>
    </row>
    <row r="184" spans="1:14" ht="75.75" customHeight="1">
      <c r="A184" s="686" t="s">
        <v>494</v>
      </c>
      <c r="B184" s="956"/>
      <c r="C184" s="120" t="s">
        <v>238</v>
      </c>
      <c r="D184" s="373"/>
      <c r="E184" s="373" t="s">
        <v>275</v>
      </c>
      <c r="F184" s="120" t="s">
        <v>274</v>
      </c>
      <c r="G184" s="120" t="s">
        <v>276</v>
      </c>
      <c r="H184" s="121" t="s">
        <v>277</v>
      </c>
      <c r="I184" s="120"/>
      <c r="J184" s="123">
        <f>J185</f>
        <v>70</v>
      </c>
      <c r="K184" s="7"/>
      <c r="L184" s="7"/>
      <c r="M184"/>
      <c r="N184"/>
    </row>
    <row r="185" spans="1:14" ht="42.75" customHeight="1">
      <c r="A185" s="102" t="s">
        <v>68</v>
      </c>
      <c r="B185" s="683"/>
      <c r="C185" s="31" t="s">
        <v>238</v>
      </c>
      <c r="D185" s="379"/>
      <c r="E185" s="373" t="s">
        <v>275</v>
      </c>
      <c r="F185" s="120" t="s">
        <v>274</v>
      </c>
      <c r="G185" s="120" t="s">
        <v>275</v>
      </c>
      <c r="H185" s="121" t="s">
        <v>277</v>
      </c>
      <c r="I185" s="31"/>
      <c r="J185" s="338">
        <f>J186</f>
        <v>70</v>
      </c>
      <c r="K185" s="7"/>
      <c r="L185" s="7"/>
      <c r="M185"/>
      <c r="N185"/>
    </row>
    <row r="186" spans="1:14" ht="43.5" customHeight="1">
      <c r="A186" s="30" t="s">
        <v>526</v>
      </c>
      <c r="B186" s="683"/>
      <c r="C186" s="31" t="s">
        <v>238</v>
      </c>
      <c r="D186" s="379"/>
      <c r="E186" s="373" t="s">
        <v>275</v>
      </c>
      <c r="F186" s="120" t="s">
        <v>274</v>
      </c>
      <c r="G186" s="120" t="s">
        <v>275</v>
      </c>
      <c r="H186" s="121" t="s">
        <v>496</v>
      </c>
      <c r="I186" s="31"/>
      <c r="J186" s="338">
        <f>J187</f>
        <v>70</v>
      </c>
      <c r="K186" s="7"/>
      <c r="L186" s="7"/>
      <c r="M186"/>
      <c r="N186"/>
    </row>
    <row r="187" spans="1:14" ht="33" customHeight="1" thickBot="1">
      <c r="A187" s="693" t="s">
        <v>67</v>
      </c>
      <c r="B187" s="683"/>
      <c r="C187" s="31" t="s">
        <v>238</v>
      </c>
      <c r="D187" s="379"/>
      <c r="E187" s="373" t="s">
        <v>275</v>
      </c>
      <c r="F187" s="120" t="s">
        <v>274</v>
      </c>
      <c r="G187" s="120" t="s">
        <v>275</v>
      </c>
      <c r="H187" s="121" t="s">
        <v>496</v>
      </c>
      <c r="I187" s="31" t="s">
        <v>241</v>
      </c>
      <c r="J187" s="338">
        <v>70</v>
      </c>
      <c r="K187" s="7"/>
      <c r="L187" s="7"/>
      <c r="M187"/>
      <c r="N187"/>
    </row>
    <row r="188" spans="1:14" ht="42.75" customHeight="1" hidden="1">
      <c r="A188" s="102"/>
      <c r="B188" s="683"/>
      <c r="C188" s="31"/>
      <c r="D188" s="379"/>
      <c r="E188" s="379"/>
      <c r="F188" s="193"/>
      <c r="G188" s="193"/>
      <c r="H188" s="416"/>
      <c r="I188" s="31"/>
      <c r="J188" s="338"/>
      <c r="K188" s="7"/>
      <c r="L188" s="7"/>
      <c r="M188"/>
      <c r="N188"/>
    </row>
    <row r="189" spans="1:14" s="2" customFormat="1" ht="18" customHeight="1" thickBot="1">
      <c r="A189" s="654" t="s">
        <v>269</v>
      </c>
      <c r="B189" s="690"/>
      <c r="C189" s="81" t="s">
        <v>268</v>
      </c>
      <c r="D189" s="691"/>
      <c r="E189" s="691" t="s">
        <v>276</v>
      </c>
      <c r="F189" s="81" t="s">
        <v>114</v>
      </c>
      <c r="G189" s="81" t="s">
        <v>276</v>
      </c>
      <c r="H189" s="692" t="s">
        <v>277</v>
      </c>
      <c r="I189" s="81"/>
      <c r="J189" s="477">
        <f>J190+J200+J204</f>
        <v>940.2</v>
      </c>
      <c r="K189" s="637"/>
      <c r="L189" s="6"/>
      <c r="M189" s="8"/>
      <c r="N189" s="8"/>
    </row>
    <row r="190" spans="1:14" s="2" customFormat="1" ht="86.25" customHeight="1">
      <c r="A190" s="885" t="s">
        <v>527</v>
      </c>
      <c r="B190" s="956"/>
      <c r="C190" s="120" t="s">
        <v>268</v>
      </c>
      <c r="D190" s="373" t="s">
        <v>104</v>
      </c>
      <c r="E190" s="373" t="s">
        <v>298</v>
      </c>
      <c r="F190" s="120" t="s">
        <v>114</v>
      </c>
      <c r="G190" s="120" t="s">
        <v>276</v>
      </c>
      <c r="H190" s="121" t="s">
        <v>277</v>
      </c>
      <c r="I190" s="120"/>
      <c r="J190" s="123">
        <f>J191</f>
        <v>874.2</v>
      </c>
      <c r="K190" s="637"/>
      <c r="L190" s="6"/>
      <c r="M190" s="8"/>
      <c r="N190" s="8"/>
    </row>
    <row r="191" spans="1:14" s="2" customFormat="1" ht="64.5" customHeight="1">
      <c r="A191" s="664" t="s">
        <v>528</v>
      </c>
      <c r="B191" s="959"/>
      <c r="C191" s="172" t="s">
        <v>268</v>
      </c>
      <c r="D191" s="382" t="s">
        <v>105</v>
      </c>
      <c r="E191" s="382" t="s">
        <v>298</v>
      </c>
      <c r="F191" s="172" t="s">
        <v>274</v>
      </c>
      <c r="G191" s="172" t="s">
        <v>276</v>
      </c>
      <c r="H191" s="358" t="s">
        <v>277</v>
      </c>
      <c r="I191" s="172"/>
      <c r="J191" s="341">
        <f>J192+J197</f>
        <v>874.2</v>
      </c>
      <c r="K191" s="6"/>
      <c r="L191" s="6"/>
      <c r="M191" s="8"/>
      <c r="N191" s="8"/>
    </row>
    <row r="192" spans="1:14" s="2" customFormat="1" ht="39.75" customHeight="1">
      <c r="A192" s="689" t="s">
        <v>103</v>
      </c>
      <c r="B192" s="682"/>
      <c r="C192" s="31" t="s">
        <v>268</v>
      </c>
      <c r="D192" s="370" t="s">
        <v>106</v>
      </c>
      <c r="E192" s="373" t="s">
        <v>298</v>
      </c>
      <c r="F192" s="120" t="s">
        <v>274</v>
      </c>
      <c r="G192" s="120" t="s">
        <v>275</v>
      </c>
      <c r="H192" s="121" t="s">
        <v>277</v>
      </c>
      <c r="I192" s="38"/>
      <c r="J192" s="123">
        <f>J193</f>
        <v>350</v>
      </c>
      <c r="K192" s="6"/>
      <c r="L192" s="98"/>
      <c r="M192" s="8"/>
      <c r="N192" s="8"/>
    </row>
    <row r="193" spans="1:14" s="2" customFormat="1" ht="41.25" customHeight="1">
      <c r="A193" s="689" t="s">
        <v>102</v>
      </c>
      <c r="B193" s="682"/>
      <c r="C193" s="31" t="s">
        <v>268</v>
      </c>
      <c r="D193" s="370" t="s">
        <v>106</v>
      </c>
      <c r="E193" s="373" t="s">
        <v>298</v>
      </c>
      <c r="F193" s="120" t="s">
        <v>274</v>
      </c>
      <c r="G193" s="120" t="s">
        <v>275</v>
      </c>
      <c r="H193" s="121" t="s">
        <v>297</v>
      </c>
      <c r="I193" s="29"/>
      <c r="J193" s="123">
        <f>J194</f>
        <v>350</v>
      </c>
      <c r="K193" s="6"/>
      <c r="L193" s="35"/>
      <c r="M193" s="8"/>
      <c r="N193" s="8"/>
    </row>
    <row r="194" spans="1:14" s="2" customFormat="1" ht="30.75" customHeight="1">
      <c r="A194" s="113" t="s">
        <v>66</v>
      </c>
      <c r="B194" s="682"/>
      <c r="C194" s="31" t="s">
        <v>268</v>
      </c>
      <c r="D194" s="370" t="s">
        <v>106</v>
      </c>
      <c r="E194" s="373" t="s">
        <v>298</v>
      </c>
      <c r="F194" s="120" t="s">
        <v>274</v>
      </c>
      <c r="G194" s="120" t="s">
        <v>275</v>
      </c>
      <c r="H194" s="121" t="s">
        <v>297</v>
      </c>
      <c r="I194" s="31" t="s">
        <v>241</v>
      </c>
      <c r="J194" s="355">
        <v>350</v>
      </c>
      <c r="K194" s="6"/>
      <c r="L194" s="6"/>
      <c r="M194" s="8"/>
      <c r="N194" s="8"/>
    </row>
    <row r="195" spans="1:14" s="2" customFormat="1" ht="39.75" customHeight="1" hidden="1">
      <c r="A195" s="117" t="s">
        <v>349</v>
      </c>
      <c r="B195" s="682"/>
      <c r="C195" s="31" t="s">
        <v>268</v>
      </c>
      <c r="D195" s="370"/>
      <c r="E195" s="373" t="s">
        <v>298</v>
      </c>
      <c r="F195" s="120" t="s">
        <v>274</v>
      </c>
      <c r="G195" s="120" t="s">
        <v>275</v>
      </c>
      <c r="H195" s="121" t="s">
        <v>339</v>
      </c>
      <c r="I195" s="31"/>
      <c r="J195" s="355">
        <v>0</v>
      </c>
      <c r="K195" s="6"/>
      <c r="L195" s="6"/>
      <c r="M195" s="8"/>
      <c r="N195" s="8"/>
    </row>
    <row r="196" spans="1:14" s="2" customFormat="1" ht="30.75" customHeight="1" hidden="1">
      <c r="A196" s="113" t="s">
        <v>66</v>
      </c>
      <c r="B196" s="682"/>
      <c r="C196" s="31" t="s">
        <v>268</v>
      </c>
      <c r="D196" s="370"/>
      <c r="E196" s="373" t="s">
        <v>298</v>
      </c>
      <c r="F196" s="120" t="s">
        <v>274</v>
      </c>
      <c r="G196" s="120" t="s">
        <v>275</v>
      </c>
      <c r="H196" s="121" t="s">
        <v>339</v>
      </c>
      <c r="I196" s="31" t="s">
        <v>241</v>
      </c>
      <c r="J196" s="355">
        <v>0</v>
      </c>
      <c r="K196" s="6"/>
      <c r="L196" s="6"/>
      <c r="M196" s="8"/>
      <c r="N196" s="8"/>
    </row>
    <row r="197" spans="1:14" s="2" customFormat="1" ht="44.25" customHeight="1">
      <c r="A197" s="192" t="s">
        <v>99</v>
      </c>
      <c r="B197" s="682"/>
      <c r="C197" s="31" t="s">
        <v>268</v>
      </c>
      <c r="D197" s="387" t="s">
        <v>108</v>
      </c>
      <c r="E197" s="387">
        <v>5</v>
      </c>
      <c r="F197" s="401">
        <v>1</v>
      </c>
      <c r="G197" s="23" t="s">
        <v>286</v>
      </c>
      <c r="H197" s="411" t="s">
        <v>297</v>
      </c>
      <c r="I197" s="38"/>
      <c r="J197" s="123">
        <f>J198:J198</f>
        <v>524.2</v>
      </c>
      <c r="K197" s="6"/>
      <c r="L197" s="6"/>
      <c r="M197" s="8"/>
      <c r="N197" s="8"/>
    </row>
    <row r="198" spans="1:14" s="2" customFormat="1" ht="38.25" customHeight="1">
      <c r="A198" s="689" t="s">
        <v>107</v>
      </c>
      <c r="B198" s="682"/>
      <c r="C198" s="31" t="s">
        <v>268</v>
      </c>
      <c r="D198" s="388" t="s">
        <v>108</v>
      </c>
      <c r="E198" s="410" t="s">
        <v>298</v>
      </c>
      <c r="F198" s="23" t="s">
        <v>274</v>
      </c>
      <c r="G198" s="23" t="s">
        <v>286</v>
      </c>
      <c r="H198" s="411" t="s">
        <v>297</v>
      </c>
      <c r="I198" s="38"/>
      <c r="J198" s="123">
        <f>J199</f>
        <v>524.2</v>
      </c>
      <c r="K198" s="6"/>
      <c r="L198" s="6"/>
      <c r="M198" s="8"/>
      <c r="N198" s="8"/>
    </row>
    <row r="199" spans="1:14" s="2" customFormat="1" ht="26.25" customHeight="1" thickBot="1">
      <c r="A199" s="113" t="s">
        <v>66</v>
      </c>
      <c r="B199" s="682"/>
      <c r="C199" s="31" t="s">
        <v>268</v>
      </c>
      <c r="D199" s="388" t="s">
        <v>108</v>
      </c>
      <c r="E199" s="410" t="s">
        <v>298</v>
      </c>
      <c r="F199" s="23" t="s">
        <v>274</v>
      </c>
      <c r="G199" s="23" t="s">
        <v>286</v>
      </c>
      <c r="H199" s="411" t="s">
        <v>297</v>
      </c>
      <c r="I199" s="31" t="s">
        <v>241</v>
      </c>
      <c r="J199" s="123">
        <v>524.2</v>
      </c>
      <c r="K199" s="94"/>
      <c r="L199" s="98"/>
      <c r="M199" s="8"/>
      <c r="N199" s="8"/>
    </row>
    <row r="200" spans="1:14" s="2" customFormat="1" ht="70.5" customHeight="1">
      <c r="A200" s="960" t="s">
        <v>354</v>
      </c>
      <c r="B200" s="682"/>
      <c r="C200" s="31" t="s">
        <v>268</v>
      </c>
      <c r="D200" s="388"/>
      <c r="E200" s="410" t="s">
        <v>36</v>
      </c>
      <c r="F200" s="23" t="s">
        <v>114</v>
      </c>
      <c r="G200" s="23" t="s">
        <v>276</v>
      </c>
      <c r="H200" s="411" t="s">
        <v>277</v>
      </c>
      <c r="I200" s="31"/>
      <c r="J200" s="123">
        <f>J201</f>
        <v>54</v>
      </c>
      <c r="K200" s="94"/>
      <c r="L200" s="98"/>
      <c r="M200" s="8"/>
      <c r="N200" s="8"/>
    </row>
    <row r="201" spans="1:14" s="2" customFormat="1" ht="57" customHeight="1">
      <c r="A201" s="622" t="s">
        <v>529</v>
      </c>
      <c r="B201" s="682"/>
      <c r="C201" s="31" t="s">
        <v>268</v>
      </c>
      <c r="D201" s="388"/>
      <c r="E201" s="410" t="s">
        <v>36</v>
      </c>
      <c r="F201" s="23" t="s">
        <v>274</v>
      </c>
      <c r="G201" s="23" t="s">
        <v>276</v>
      </c>
      <c r="H201" s="411" t="s">
        <v>277</v>
      </c>
      <c r="I201" s="31"/>
      <c r="J201" s="123">
        <f>J202</f>
        <v>54</v>
      </c>
      <c r="K201" s="94"/>
      <c r="L201" s="98"/>
      <c r="M201" s="8"/>
      <c r="N201" s="8"/>
    </row>
    <row r="202" spans="1:14" s="2" customFormat="1" ht="42" customHeight="1">
      <c r="A202" s="178" t="s">
        <v>125</v>
      </c>
      <c r="B202" s="682"/>
      <c r="C202" s="31" t="s">
        <v>268</v>
      </c>
      <c r="D202" s="388"/>
      <c r="E202" s="410" t="s">
        <v>36</v>
      </c>
      <c r="F202" s="23" t="s">
        <v>274</v>
      </c>
      <c r="G202" s="23" t="s">
        <v>275</v>
      </c>
      <c r="H202" s="411" t="s">
        <v>501</v>
      </c>
      <c r="I202" s="31"/>
      <c r="J202" s="123">
        <f>J203</f>
        <v>54</v>
      </c>
      <c r="K202" s="94"/>
      <c r="L202" s="98"/>
      <c r="M202" s="8"/>
      <c r="N202" s="8"/>
    </row>
    <row r="203" spans="1:14" s="2" customFormat="1" ht="26.25" customHeight="1">
      <c r="A203" s="153" t="s">
        <v>66</v>
      </c>
      <c r="B203" s="682"/>
      <c r="C203" s="31" t="s">
        <v>268</v>
      </c>
      <c r="D203" s="388"/>
      <c r="E203" s="410" t="s">
        <v>36</v>
      </c>
      <c r="F203" s="23" t="s">
        <v>274</v>
      </c>
      <c r="G203" s="23" t="s">
        <v>275</v>
      </c>
      <c r="H203" s="411" t="s">
        <v>501</v>
      </c>
      <c r="I203" s="31" t="s">
        <v>241</v>
      </c>
      <c r="J203" s="123">
        <v>54</v>
      </c>
      <c r="K203" s="94"/>
      <c r="L203" s="98"/>
      <c r="M203" s="8"/>
      <c r="N203" s="8"/>
    </row>
    <row r="204" spans="1:14" s="2" customFormat="1" ht="73.5" customHeight="1">
      <c r="A204" s="117" t="s">
        <v>12</v>
      </c>
      <c r="B204" s="685"/>
      <c r="C204" s="120" t="s">
        <v>268</v>
      </c>
      <c r="D204" s="410" t="s">
        <v>184</v>
      </c>
      <c r="E204" s="410" t="s">
        <v>40</v>
      </c>
      <c r="F204" s="23" t="s">
        <v>114</v>
      </c>
      <c r="G204" s="23" t="s">
        <v>276</v>
      </c>
      <c r="H204" s="411" t="s">
        <v>277</v>
      </c>
      <c r="I204" s="120"/>
      <c r="J204" s="123">
        <f>J205</f>
        <v>12</v>
      </c>
      <c r="K204" s="94"/>
      <c r="L204" s="6"/>
      <c r="M204" s="8"/>
      <c r="N204" s="8"/>
    </row>
    <row r="205" spans="1:14" s="2" customFormat="1" ht="70.5" customHeight="1">
      <c r="A205" s="666" t="s">
        <v>530</v>
      </c>
      <c r="B205" s="956"/>
      <c r="C205" s="120" t="s">
        <v>268</v>
      </c>
      <c r="D205" s="410" t="s">
        <v>111</v>
      </c>
      <c r="E205" s="410" t="s">
        <v>40</v>
      </c>
      <c r="F205" s="23" t="s">
        <v>274</v>
      </c>
      <c r="G205" s="23" t="s">
        <v>276</v>
      </c>
      <c r="H205" s="411" t="s">
        <v>277</v>
      </c>
      <c r="I205" s="120"/>
      <c r="J205" s="123">
        <f>J206</f>
        <v>12</v>
      </c>
      <c r="K205" s="94"/>
      <c r="L205" s="6"/>
      <c r="M205" s="8"/>
      <c r="N205" s="8"/>
    </row>
    <row r="206" spans="1:14" s="2" customFormat="1" ht="45" customHeight="1">
      <c r="A206" s="30" t="s">
        <v>351</v>
      </c>
      <c r="B206" s="682"/>
      <c r="C206" s="31" t="s">
        <v>268</v>
      </c>
      <c r="D206" s="390" t="s">
        <v>112</v>
      </c>
      <c r="E206" s="272" t="s">
        <v>40</v>
      </c>
      <c r="F206" s="273" t="s">
        <v>274</v>
      </c>
      <c r="G206" s="252" t="s">
        <v>275</v>
      </c>
      <c r="H206" s="418" t="s">
        <v>277</v>
      </c>
      <c r="I206" s="31"/>
      <c r="J206" s="338">
        <f>J207</f>
        <v>12</v>
      </c>
      <c r="K206" s="94"/>
      <c r="L206" s="6"/>
      <c r="M206" s="8"/>
      <c r="N206" s="8"/>
    </row>
    <row r="207" spans="1:14" s="2" customFormat="1" ht="39" customHeight="1">
      <c r="A207" s="30" t="s">
        <v>353</v>
      </c>
      <c r="B207" s="682"/>
      <c r="C207" s="31" t="s">
        <v>268</v>
      </c>
      <c r="D207" s="390" t="s">
        <v>113</v>
      </c>
      <c r="E207" s="272" t="s">
        <v>40</v>
      </c>
      <c r="F207" s="273" t="s">
        <v>274</v>
      </c>
      <c r="G207" s="252" t="s">
        <v>275</v>
      </c>
      <c r="H207" s="621" t="s">
        <v>326</v>
      </c>
      <c r="I207" s="31"/>
      <c r="J207" s="338">
        <f>J208</f>
        <v>12</v>
      </c>
      <c r="K207" s="94"/>
      <c r="L207" s="98"/>
      <c r="M207" s="8"/>
      <c r="N207" s="8"/>
    </row>
    <row r="208" spans="1:14" s="2" customFormat="1" ht="39" customHeight="1">
      <c r="A208" s="113" t="s">
        <v>66</v>
      </c>
      <c r="B208" s="682"/>
      <c r="C208" s="31" t="s">
        <v>268</v>
      </c>
      <c r="D208" s="390"/>
      <c r="E208" s="272" t="s">
        <v>40</v>
      </c>
      <c r="F208" s="273" t="s">
        <v>274</v>
      </c>
      <c r="G208" s="252" t="s">
        <v>275</v>
      </c>
      <c r="H208" s="621" t="s">
        <v>326</v>
      </c>
      <c r="I208" s="31" t="s">
        <v>241</v>
      </c>
      <c r="J208" s="338">
        <v>12</v>
      </c>
      <c r="K208" s="94"/>
      <c r="L208" s="98"/>
      <c r="M208" s="8"/>
      <c r="N208" s="8"/>
    </row>
    <row r="209" spans="1:14" s="2" customFormat="1" ht="17.25" customHeight="1" hidden="1">
      <c r="A209" s="153"/>
      <c r="B209" s="525"/>
      <c r="C209" s="33"/>
      <c r="D209" s="390"/>
      <c r="E209" s="272"/>
      <c r="F209" s="273"/>
      <c r="G209" s="273"/>
      <c r="H209" s="273"/>
      <c r="I209" s="34"/>
      <c r="J209" s="526"/>
      <c r="K209" s="94"/>
      <c r="L209" s="6"/>
      <c r="M209" s="8"/>
      <c r="N209" s="8"/>
    </row>
    <row r="210" spans="1:14" s="2" customFormat="1" ht="72" customHeight="1" hidden="1">
      <c r="A210" s="178" t="s">
        <v>329</v>
      </c>
      <c r="B210" s="525"/>
      <c r="C210" s="33" t="s">
        <v>268</v>
      </c>
      <c r="D210" s="390"/>
      <c r="E210" s="272" t="s">
        <v>313</v>
      </c>
      <c r="F210" s="273" t="s">
        <v>274</v>
      </c>
      <c r="G210" s="273" t="s">
        <v>275</v>
      </c>
      <c r="H210" s="273" t="s">
        <v>337</v>
      </c>
      <c r="I210" s="34"/>
      <c r="J210" s="526">
        <v>0</v>
      </c>
      <c r="K210" s="94"/>
      <c r="L210" s="6"/>
      <c r="M210" s="8"/>
      <c r="N210" s="8"/>
    </row>
    <row r="211" spans="1:14" s="2" customFormat="1" ht="36.75" customHeight="1" hidden="1">
      <c r="A211" s="153" t="s">
        <v>66</v>
      </c>
      <c r="B211" s="525"/>
      <c r="C211" s="33" t="s">
        <v>268</v>
      </c>
      <c r="D211" s="390"/>
      <c r="E211" s="272" t="s">
        <v>313</v>
      </c>
      <c r="F211" s="273" t="s">
        <v>274</v>
      </c>
      <c r="G211" s="273" t="s">
        <v>275</v>
      </c>
      <c r="H211" s="273" t="s">
        <v>337</v>
      </c>
      <c r="I211" s="34" t="s">
        <v>241</v>
      </c>
      <c r="J211" s="526">
        <v>0</v>
      </c>
      <c r="K211" s="94"/>
      <c r="L211" s="6"/>
      <c r="M211" s="8"/>
      <c r="N211" s="8"/>
    </row>
    <row r="212" spans="1:14" s="2" customFormat="1" ht="46.5" customHeight="1" hidden="1">
      <c r="A212" s="181" t="s">
        <v>328</v>
      </c>
      <c r="B212" s="525"/>
      <c r="C212" s="33" t="s">
        <v>268</v>
      </c>
      <c r="D212" s="390"/>
      <c r="E212" s="272" t="s">
        <v>313</v>
      </c>
      <c r="F212" s="273" t="s">
        <v>274</v>
      </c>
      <c r="G212" s="273" t="s">
        <v>286</v>
      </c>
      <c r="H212" s="273" t="s">
        <v>277</v>
      </c>
      <c r="I212" s="34"/>
      <c r="J212" s="464" t="s">
        <v>114</v>
      </c>
      <c r="K212" s="94"/>
      <c r="L212" s="6"/>
      <c r="M212" s="8"/>
      <c r="N212" s="8"/>
    </row>
    <row r="213" spans="1:14" s="2" customFormat="1" ht="70.5" customHeight="1" hidden="1">
      <c r="A213" s="178" t="s">
        <v>329</v>
      </c>
      <c r="B213" s="525"/>
      <c r="C213" s="33" t="s">
        <v>268</v>
      </c>
      <c r="D213" s="492"/>
      <c r="E213" s="493" t="s">
        <v>313</v>
      </c>
      <c r="F213" s="494" t="s">
        <v>274</v>
      </c>
      <c r="G213" s="494" t="s">
        <v>286</v>
      </c>
      <c r="H213" s="494" t="s">
        <v>326</v>
      </c>
      <c r="I213" s="34"/>
      <c r="J213" s="34" t="s">
        <v>114</v>
      </c>
      <c r="K213" s="94"/>
      <c r="L213" s="6"/>
      <c r="M213" s="8"/>
      <c r="N213" s="8"/>
    </row>
    <row r="214" spans="1:14" s="2" customFormat="1" ht="27" customHeight="1" hidden="1">
      <c r="A214" s="153" t="s">
        <v>66</v>
      </c>
      <c r="B214" s="95"/>
      <c r="C214" s="31" t="s">
        <v>268</v>
      </c>
      <c r="D214" s="390"/>
      <c r="E214" s="272" t="s">
        <v>313</v>
      </c>
      <c r="F214" s="273" t="s">
        <v>274</v>
      </c>
      <c r="G214" s="273" t="s">
        <v>286</v>
      </c>
      <c r="H214" s="252" t="s">
        <v>326</v>
      </c>
      <c r="I214" s="32" t="s">
        <v>241</v>
      </c>
      <c r="J214" s="355">
        <v>0</v>
      </c>
      <c r="K214" s="94"/>
      <c r="L214" s="6"/>
      <c r="M214" s="8"/>
      <c r="N214" s="8"/>
    </row>
    <row r="215" spans="1:14" s="2" customFormat="1" ht="27" customHeight="1" hidden="1">
      <c r="A215" s="153"/>
      <c r="B215" s="95"/>
      <c r="C215" s="31"/>
      <c r="D215" s="390"/>
      <c r="E215" s="272"/>
      <c r="F215" s="273"/>
      <c r="G215" s="273"/>
      <c r="H215" s="273"/>
      <c r="I215" s="32"/>
      <c r="J215" s="355"/>
      <c r="K215" s="94"/>
      <c r="L215" s="6"/>
      <c r="M215" s="8"/>
      <c r="N215" s="8"/>
    </row>
    <row r="216" spans="1:14" s="2" customFormat="1" ht="45" customHeight="1" hidden="1">
      <c r="A216" s="153" t="s">
        <v>315</v>
      </c>
      <c r="B216" s="95"/>
      <c r="C216" s="31" t="s">
        <v>268</v>
      </c>
      <c r="D216" s="390"/>
      <c r="E216" s="272" t="s">
        <v>313</v>
      </c>
      <c r="F216" s="273" t="s">
        <v>274</v>
      </c>
      <c r="G216" s="273" t="s">
        <v>299</v>
      </c>
      <c r="H216" s="273" t="s">
        <v>277</v>
      </c>
      <c r="I216" s="32"/>
      <c r="J216" s="355">
        <v>0</v>
      </c>
      <c r="K216" s="94"/>
      <c r="L216" s="6"/>
      <c r="M216" s="8"/>
      <c r="N216" s="8"/>
    </row>
    <row r="217" spans="1:14" s="2" customFormat="1" ht="43.5" customHeight="1" hidden="1">
      <c r="A217" s="153" t="s">
        <v>316</v>
      </c>
      <c r="B217" s="95"/>
      <c r="C217" s="31" t="s">
        <v>268</v>
      </c>
      <c r="D217" s="390"/>
      <c r="E217" s="272" t="s">
        <v>313</v>
      </c>
      <c r="F217" s="273" t="s">
        <v>274</v>
      </c>
      <c r="G217" s="273" t="s">
        <v>299</v>
      </c>
      <c r="H217" s="273" t="s">
        <v>314</v>
      </c>
      <c r="I217" s="32"/>
      <c r="J217" s="355">
        <v>0</v>
      </c>
      <c r="K217" s="94"/>
      <c r="L217" s="6"/>
      <c r="M217" s="8"/>
      <c r="N217" s="8"/>
    </row>
    <row r="218" spans="1:14" s="2" customFormat="1" ht="27" customHeight="1" hidden="1">
      <c r="A218" s="153" t="s">
        <v>66</v>
      </c>
      <c r="B218" s="95"/>
      <c r="C218" s="31" t="s">
        <v>268</v>
      </c>
      <c r="D218" s="390"/>
      <c r="E218" s="272" t="s">
        <v>313</v>
      </c>
      <c r="F218" s="273" t="s">
        <v>274</v>
      </c>
      <c r="G218" s="273" t="s">
        <v>299</v>
      </c>
      <c r="H218" s="273" t="s">
        <v>314</v>
      </c>
      <c r="I218" s="32"/>
      <c r="J218" s="355">
        <v>0</v>
      </c>
      <c r="K218" s="94"/>
      <c r="L218" s="6"/>
      <c r="M218" s="8"/>
      <c r="N218" s="8"/>
    </row>
    <row r="219" spans="1:14" s="2" customFormat="1" ht="27" customHeight="1" hidden="1" thickBot="1">
      <c r="A219" s="170" t="s">
        <v>269</v>
      </c>
      <c r="B219" s="478"/>
      <c r="C219" s="85" t="s">
        <v>268</v>
      </c>
      <c r="D219" s="479"/>
      <c r="E219" s="289" t="s">
        <v>313</v>
      </c>
      <c r="F219" s="290" t="s">
        <v>274</v>
      </c>
      <c r="G219" s="290" t="s">
        <v>299</v>
      </c>
      <c r="H219" s="290" t="s">
        <v>314</v>
      </c>
      <c r="I219" s="480" t="s">
        <v>241</v>
      </c>
      <c r="J219" s="476">
        <v>0</v>
      </c>
      <c r="K219" s="94"/>
      <c r="L219" s="6"/>
      <c r="M219" s="8"/>
      <c r="N219" s="8"/>
    </row>
    <row r="220" spans="1:14" s="2" customFormat="1" ht="68.25" customHeight="1" hidden="1">
      <c r="A220" s="178" t="s">
        <v>329</v>
      </c>
      <c r="B220" s="525"/>
      <c r="C220" s="33" t="s">
        <v>268</v>
      </c>
      <c r="D220" s="492"/>
      <c r="E220" s="493" t="s">
        <v>313</v>
      </c>
      <c r="F220" s="494" t="s">
        <v>274</v>
      </c>
      <c r="G220" s="494" t="s">
        <v>286</v>
      </c>
      <c r="H220" s="273" t="s">
        <v>337</v>
      </c>
      <c r="I220" s="32"/>
      <c r="J220" s="355">
        <v>0</v>
      </c>
      <c r="K220" s="94"/>
      <c r="L220" s="6"/>
      <c r="M220" s="8"/>
      <c r="N220" s="8"/>
    </row>
    <row r="221" spans="1:14" s="2" customFormat="1" ht="27" customHeight="1" hidden="1">
      <c r="A221" s="153" t="s">
        <v>66</v>
      </c>
      <c r="B221" s="95"/>
      <c r="C221" s="31" t="s">
        <v>268</v>
      </c>
      <c r="D221" s="390"/>
      <c r="E221" s="272" t="s">
        <v>313</v>
      </c>
      <c r="F221" s="273" t="s">
        <v>274</v>
      </c>
      <c r="G221" s="273" t="s">
        <v>286</v>
      </c>
      <c r="H221" s="273" t="s">
        <v>337</v>
      </c>
      <c r="I221" s="32" t="s">
        <v>241</v>
      </c>
      <c r="J221" s="355">
        <v>0</v>
      </c>
      <c r="K221" s="94"/>
      <c r="L221" s="6"/>
      <c r="M221" s="8"/>
      <c r="N221" s="8"/>
    </row>
    <row r="222" spans="1:14" s="2" customFormat="1" ht="27" customHeight="1">
      <c r="A222" s="347" t="s">
        <v>256</v>
      </c>
      <c r="B222" s="129"/>
      <c r="C222" s="62" t="s">
        <v>268</v>
      </c>
      <c r="D222" s="391"/>
      <c r="E222" s="419" t="s">
        <v>54</v>
      </c>
      <c r="F222" s="403" t="s">
        <v>114</v>
      </c>
      <c r="G222" s="403" t="s">
        <v>276</v>
      </c>
      <c r="H222" s="403" t="s">
        <v>277</v>
      </c>
      <c r="I222" s="45"/>
      <c r="J222" s="362">
        <f>J225+J229</f>
        <v>0</v>
      </c>
      <c r="K222" s="94"/>
      <c r="L222" s="6"/>
      <c r="M222" s="8"/>
      <c r="N222" s="8"/>
    </row>
    <row r="223" spans="1:14" s="2" customFormat="1" ht="27" customHeight="1">
      <c r="A223" s="153" t="s">
        <v>25</v>
      </c>
      <c r="B223" s="95"/>
      <c r="C223" s="31" t="s">
        <v>268</v>
      </c>
      <c r="D223" s="390"/>
      <c r="E223" s="272" t="s">
        <v>54</v>
      </c>
      <c r="F223" s="273" t="s">
        <v>274</v>
      </c>
      <c r="G223" s="273" t="s">
        <v>276</v>
      </c>
      <c r="H223" s="273" t="s">
        <v>277</v>
      </c>
      <c r="I223" s="32"/>
      <c r="J223" s="355"/>
      <c r="K223" s="94"/>
      <c r="L223" s="6"/>
      <c r="M223" s="8"/>
      <c r="N223" s="8"/>
    </row>
    <row r="224" spans="1:14" s="2" customFormat="1" ht="27" customHeight="1">
      <c r="A224" s="153" t="s">
        <v>25</v>
      </c>
      <c r="B224" s="95"/>
      <c r="C224" s="31" t="s">
        <v>268</v>
      </c>
      <c r="D224" s="390"/>
      <c r="E224" s="272" t="s">
        <v>54</v>
      </c>
      <c r="F224" s="273" t="s">
        <v>274</v>
      </c>
      <c r="G224" s="273" t="s">
        <v>275</v>
      </c>
      <c r="H224" s="273" t="s">
        <v>277</v>
      </c>
      <c r="I224" s="32"/>
      <c r="J224" s="355"/>
      <c r="K224" s="94"/>
      <c r="L224" s="6"/>
      <c r="M224" s="8"/>
      <c r="N224" s="8"/>
    </row>
    <row r="225" spans="1:14" s="2" customFormat="1" ht="27" customHeight="1">
      <c r="A225" s="75" t="s">
        <v>370</v>
      </c>
      <c r="B225" s="95"/>
      <c r="C225" s="31" t="s">
        <v>268</v>
      </c>
      <c r="D225" s="390"/>
      <c r="E225" s="272" t="s">
        <v>54</v>
      </c>
      <c r="F225" s="273" t="s">
        <v>274</v>
      </c>
      <c r="G225" s="273" t="s">
        <v>275</v>
      </c>
      <c r="H225" s="273" t="s">
        <v>371</v>
      </c>
      <c r="I225" s="32"/>
      <c r="J225" s="355"/>
      <c r="K225" s="94"/>
      <c r="L225" s="6"/>
      <c r="M225" s="8"/>
      <c r="N225" s="8"/>
    </row>
    <row r="226" spans="1:14" s="2" customFormat="1" ht="27" customHeight="1">
      <c r="A226" s="153" t="s">
        <v>66</v>
      </c>
      <c r="B226" s="95"/>
      <c r="C226" s="31" t="s">
        <v>268</v>
      </c>
      <c r="D226" s="390"/>
      <c r="E226" s="272" t="s">
        <v>54</v>
      </c>
      <c r="F226" s="273" t="s">
        <v>274</v>
      </c>
      <c r="G226" s="273" t="s">
        <v>275</v>
      </c>
      <c r="H226" s="273" t="s">
        <v>371</v>
      </c>
      <c r="I226" s="32" t="s">
        <v>241</v>
      </c>
      <c r="J226" s="355"/>
      <c r="K226" s="94"/>
      <c r="L226" s="6"/>
      <c r="M226" s="8"/>
      <c r="N226" s="8"/>
    </row>
    <row r="227" spans="1:14" s="2" customFormat="1" ht="26.25" customHeight="1">
      <c r="A227" s="347" t="s">
        <v>256</v>
      </c>
      <c r="B227" s="129"/>
      <c r="C227" s="62" t="s">
        <v>268</v>
      </c>
      <c r="D227" s="391"/>
      <c r="E227" s="419">
        <v>68</v>
      </c>
      <c r="F227" s="403" t="s">
        <v>114</v>
      </c>
      <c r="G227" s="403" t="s">
        <v>276</v>
      </c>
      <c r="H227" s="403" t="s">
        <v>277</v>
      </c>
      <c r="I227" s="45"/>
      <c r="J227" s="362"/>
      <c r="K227" s="94"/>
      <c r="L227" s="35"/>
      <c r="M227" s="8"/>
      <c r="N227" s="8"/>
    </row>
    <row r="228" spans="1:14" s="2" customFormat="1" ht="14.25" customHeight="1">
      <c r="A228" s="153" t="s">
        <v>25</v>
      </c>
      <c r="B228" s="95"/>
      <c r="C228" s="31" t="s">
        <v>268</v>
      </c>
      <c r="D228" s="390"/>
      <c r="E228" s="272" t="s">
        <v>54</v>
      </c>
      <c r="F228" s="273" t="s">
        <v>53</v>
      </c>
      <c r="G228" s="252" t="s">
        <v>276</v>
      </c>
      <c r="H228" s="273" t="s">
        <v>277</v>
      </c>
      <c r="I228" s="32"/>
      <c r="J228" s="355"/>
      <c r="K228" s="94"/>
      <c r="L228" s="35"/>
      <c r="M228" s="8"/>
      <c r="N228" s="8"/>
    </row>
    <row r="229" spans="1:14" s="2" customFormat="1" ht="17.25" customHeight="1">
      <c r="A229" s="153" t="s">
        <v>25</v>
      </c>
      <c r="B229" s="129"/>
      <c r="C229" s="16" t="s">
        <v>268</v>
      </c>
      <c r="D229" s="390"/>
      <c r="E229" s="272" t="s">
        <v>54</v>
      </c>
      <c r="F229" s="273" t="s">
        <v>53</v>
      </c>
      <c r="G229" s="273" t="s">
        <v>275</v>
      </c>
      <c r="H229" s="273" t="s">
        <v>56</v>
      </c>
      <c r="I229" s="18"/>
      <c r="J229" s="355"/>
      <c r="K229" s="94"/>
      <c r="L229" s="150"/>
      <c r="M229" s="8"/>
      <c r="N229" s="8"/>
    </row>
    <row r="230" spans="1:14" s="2" customFormat="1" ht="21.75" customHeight="1" thickBot="1">
      <c r="A230" s="181" t="s">
        <v>254</v>
      </c>
      <c r="B230" s="129"/>
      <c r="C230" s="16" t="s">
        <v>268</v>
      </c>
      <c r="D230" s="390"/>
      <c r="E230" s="272" t="s">
        <v>54</v>
      </c>
      <c r="F230" s="273" t="s">
        <v>53</v>
      </c>
      <c r="G230" s="273" t="s">
        <v>275</v>
      </c>
      <c r="H230" s="273" t="s">
        <v>56</v>
      </c>
      <c r="I230" s="538" t="s">
        <v>253</v>
      </c>
      <c r="J230" s="355"/>
      <c r="K230" s="94"/>
      <c r="L230" s="35"/>
      <c r="M230" s="8"/>
      <c r="N230" s="8"/>
    </row>
    <row r="231" spans="1:14" s="2" customFormat="1" ht="66" customHeight="1" hidden="1">
      <c r="A231" s="153" t="s">
        <v>355</v>
      </c>
      <c r="B231" s="129"/>
      <c r="C231" s="16" t="s">
        <v>268</v>
      </c>
      <c r="D231" s="390"/>
      <c r="E231" s="272" t="s">
        <v>54</v>
      </c>
      <c r="F231" s="273" t="s">
        <v>53</v>
      </c>
      <c r="G231" s="273" t="s">
        <v>275</v>
      </c>
      <c r="H231" s="273" t="s">
        <v>336</v>
      </c>
      <c r="I231" s="538"/>
      <c r="J231" s="355">
        <v>0</v>
      </c>
      <c r="K231" s="94"/>
      <c r="L231" s="35"/>
      <c r="M231" s="8"/>
      <c r="N231" s="8"/>
    </row>
    <row r="232" spans="1:14" s="2" customFormat="1" ht="27.75" customHeight="1" hidden="1" thickBot="1">
      <c r="A232" s="153" t="s">
        <v>66</v>
      </c>
      <c r="B232" s="129"/>
      <c r="C232" s="16" t="s">
        <v>268</v>
      </c>
      <c r="D232" s="390"/>
      <c r="E232" s="272" t="s">
        <v>54</v>
      </c>
      <c r="F232" s="273" t="s">
        <v>53</v>
      </c>
      <c r="G232" s="273" t="s">
        <v>275</v>
      </c>
      <c r="H232" s="273" t="s">
        <v>336</v>
      </c>
      <c r="I232" s="537" t="s">
        <v>241</v>
      </c>
      <c r="J232" s="476">
        <v>0</v>
      </c>
      <c r="K232" s="94"/>
      <c r="L232" s="35"/>
      <c r="M232" s="8"/>
      <c r="N232" s="8"/>
    </row>
    <row r="233" spans="1:14" s="19" customFormat="1" ht="15.75" thickBot="1">
      <c r="A233" s="164" t="s">
        <v>157</v>
      </c>
      <c r="B233" s="158" t="s">
        <v>147</v>
      </c>
      <c r="C233" s="423"/>
      <c r="D233" s="392"/>
      <c r="E233" s="392"/>
      <c r="F233" s="165"/>
      <c r="G233" s="165"/>
      <c r="H233" s="424"/>
      <c r="I233" s="392"/>
      <c r="J233" s="161">
        <f>J234</f>
        <v>1360.7</v>
      </c>
      <c r="K233" s="21"/>
      <c r="L233" s="21"/>
      <c r="M233" s="20"/>
      <c r="N233" s="20"/>
    </row>
    <row r="234" spans="1:14" s="19" customFormat="1" ht="24" customHeight="1">
      <c r="A234" s="687" t="s">
        <v>130</v>
      </c>
      <c r="B234" s="687"/>
      <c r="C234" s="120" t="s">
        <v>128</v>
      </c>
      <c r="D234" s="373"/>
      <c r="E234" s="373" t="s">
        <v>276</v>
      </c>
      <c r="F234" s="120" t="s">
        <v>114</v>
      </c>
      <c r="G234" s="120" t="s">
        <v>276</v>
      </c>
      <c r="H234" s="121" t="s">
        <v>277</v>
      </c>
      <c r="I234" s="120"/>
      <c r="J234" s="961">
        <f>J235+J240</f>
        <v>1360.7</v>
      </c>
      <c r="K234" s="21"/>
      <c r="L234" s="21"/>
      <c r="M234" s="20"/>
      <c r="N234" s="20"/>
    </row>
    <row r="235" spans="1:14" s="19" customFormat="1" ht="77.25" customHeight="1">
      <c r="A235" s="687" t="s">
        <v>3</v>
      </c>
      <c r="B235" s="687"/>
      <c r="C235" s="172" t="s">
        <v>128</v>
      </c>
      <c r="D235" s="382" t="s">
        <v>82</v>
      </c>
      <c r="E235" s="382" t="s">
        <v>299</v>
      </c>
      <c r="F235" s="172" t="s">
        <v>114</v>
      </c>
      <c r="G235" s="172" t="s">
        <v>276</v>
      </c>
      <c r="H235" s="358" t="s">
        <v>277</v>
      </c>
      <c r="I235" s="172"/>
      <c r="J235" s="341">
        <f>J236</f>
        <v>1136.5</v>
      </c>
      <c r="K235" s="21"/>
      <c r="L235" s="21"/>
      <c r="M235" s="20"/>
      <c r="N235" s="20"/>
    </row>
    <row r="236" spans="1:14" s="19" customFormat="1" ht="63.75" customHeight="1">
      <c r="A236" s="622" t="s">
        <v>20</v>
      </c>
      <c r="B236" s="30"/>
      <c r="C236" s="31" t="s">
        <v>128</v>
      </c>
      <c r="D236" s="371" t="s">
        <v>83</v>
      </c>
      <c r="E236" s="371" t="s">
        <v>299</v>
      </c>
      <c r="F236" s="31" t="s">
        <v>274</v>
      </c>
      <c r="G236" s="31" t="s">
        <v>276</v>
      </c>
      <c r="H236" s="345" t="s">
        <v>277</v>
      </c>
      <c r="I236" s="31"/>
      <c r="J236" s="355">
        <f>J237</f>
        <v>1136.5</v>
      </c>
      <c r="K236" s="21"/>
      <c r="L236" s="21"/>
      <c r="M236" s="20"/>
      <c r="N236" s="20"/>
    </row>
    <row r="237" spans="1:14" s="19" customFormat="1" ht="37.5" customHeight="1">
      <c r="A237" s="75" t="s">
        <v>21</v>
      </c>
      <c r="B237" s="53"/>
      <c r="C237" s="31" t="s">
        <v>128</v>
      </c>
      <c r="D237" s="393" t="s">
        <v>166</v>
      </c>
      <c r="E237" s="272" t="s">
        <v>299</v>
      </c>
      <c r="F237" s="273" t="s">
        <v>274</v>
      </c>
      <c r="G237" s="273" t="s">
        <v>275</v>
      </c>
      <c r="H237" s="418" t="s">
        <v>277</v>
      </c>
      <c r="I237" s="31"/>
      <c r="J237" s="355">
        <f>J238</f>
        <v>1136.5</v>
      </c>
      <c r="K237" s="21"/>
      <c r="L237" s="21"/>
      <c r="M237" s="20"/>
      <c r="N237" s="20"/>
    </row>
    <row r="238" spans="1:14" s="19" customFormat="1" ht="30" customHeight="1">
      <c r="A238" s="75" t="s">
        <v>476</v>
      </c>
      <c r="B238" s="53"/>
      <c r="C238" s="31" t="s">
        <v>128</v>
      </c>
      <c r="D238" s="393" t="s">
        <v>84</v>
      </c>
      <c r="E238" s="272" t="s">
        <v>299</v>
      </c>
      <c r="F238" s="273" t="s">
        <v>274</v>
      </c>
      <c r="G238" s="273" t="s">
        <v>275</v>
      </c>
      <c r="H238" s="418" t="s">
        <v>293</v>
      </c>
      <c r="I238" s="31"/>
      <c r="J238" s="355">
        <f>J239</f>
        <v>1136.5</v>
      </c>
      <c r="K238" s="21"/>
      <c r="L238" s="21"/>
      <c r="M238" s="20"/>
      <c r="N238" s="20"/>
    </row>
    <row r="239" spans="1:14" s="19" customFormat="1" ht="20.25" customHeight="1">
      <c r="A239" s="186" t="s">
        <v>131</v>
      </c>
      <c r="B239" s="171"/>
      <c r="C239" s="172" t="s">
        <v>128</v>
      </c>
      <c r="D239" s="393" t="s">
        <v>84</v>
      </c>
      <c r="E239" s="272" t="s">
        <v>299</v>
      </c>
      <c r="F239" s="273" t="s">
        <v>274</v>
      </c>
      <c r="G239" s="273" t="s">
        <v>275</v>
      </c>
      <c r="H239" s="418" t="s">
        <v>293</v>
      </c>
      <c r="I239" s="172" t="s">
        <v>531</v>
      </c>
      <c r="J239" s="123">
        <v>1136.5</v>
      </c>
      <c r="K239" s="21"/>
      <c r="L239" s="21"/>
      <c r="M239" s="20"/>
      <c r="N239" s="20"/>
    </row>
    <row r="240" spans="1:14" s="19" customFormat="1" ht="28.5" customHeight="1">
      <c r="A240" s="176" t="s">
        <v>320</v>
      </c>
      <c r="B240" s="687"/>
      <c r="C240" s="120" t="s">
        <v>128</v>
      </c>
      <c r="D240" s="639"/>
      <c r="E240" s="272" t="s">
        <v>54</v>
      </c>
      <c r="F240" s="273" t="s">
        <v>114</v>
      </c>
      <c r="G240" s="273" t="s">
        <v>276</v>
      </c>
      <c r="H240" s="418" t="s">
        <v>277</v>
      </c>
      <c r="I240" s="120"/>
      <c r="J240" s="123">
        <f>J241</f>
        <v>224.2</v>
      </c>
      <c r="K240" s="21"/>
      <c r="L240" s="21"/>
      <c r="M240" s="20"/>
      <c r="N240" s="20"/>
    </row>
    <row r="241" spans="1:14" s="19" customFormat="1" ht="20.25" customHeight="1">
      <c r="A241" s="186" t="s">
        <v>25</v>
      </c>
      <c r="B241" s="171"/>
      <c r="C241" s="120" t="s">
        <v>128</v>
      </c>
      <c r="D241" s="639"/>
      <c r="E241" s="272" t="s">
        <v>54</v>
      </c>
      <c r="F241" s="273" t="s">
        <v>53</v>
      </c>
      <c r="G241" s="273" t="s">
        <v>276</v>
      </c>
      <c r="H241" s="418" t="s">
        <v>277</v>
      </c>
      <c r="I241" s="120"/>
      <c r="J241" s="123">
        <f>J242</f>
        <v>224.2</v>
      </c>
      <c r="K241" s="21"/>
      <c r="L241" s="21"/>
      <c r="M241" s="20"/>
      <c r="N241" s="20"/>
    </row>
    <row r="242" spans="1:14" s="19" customFormat="1" ht="20.25" customHeight="1">
      <c r="A242" s="186" t="s">
        <v>25</v>
      </c>
      <c r="B242" s="171"/>
      <c r="C242" s="120" t="s">
        <v>128</v>
      </c>
      <c r="D242" s="639"/>
      <c r="E242" s="272" t="s">
        <v>361</v>
      </c>
      <c r="F242" s="273" t="s">
        <v>53</v>
      </c>
      <c r="G242" s="273" t="s">
        <v>275</v>
      </c>
      <c r="H242" s="418" t="s">
        <v>277</v>
      </c>
      <c r="I242" s="120"/>
      <c r="J242" s="123">
        <f>J243</f>
        <v>224.2</v>
      </c>
      <c r="K242" s="21"/>
      <c r="L242" s="21"/>
      <c r="M242" s="20"/>
      <c r="N242" s="20"/>
    </row>
    <row r="243" spans="1:14" s="19" customFormat="1" ht="39" customHeight="1">
      <c r="A243" s="153" t="s">
        <v>360</v>
      </c>
      <c r="B243" s="171"/>
      <c r="C243" s="120" t="s">
        <v>128</v>
      </c>
      <c r="D243" s="639"/>
      <c r="E243" s="272" t="s">
        <v>54</v>
      </c>
      <c r="F243" s="273" t="s">
        <v>53</v>
      </c>
      <c r="G243" s="273" t="s">
        <v>275</v>
      </c>
      <c r="H243" s="418" t="s">
        <v>516</v>
      </c>
      <c r="I243" s="120"/>
      <c r="J243" s="123">
        <f>J244</f>
        <v>224.2</v>
      </c>
      <c r="K243" s="21"/>
      <c r="L243" s="21"/>
      <c r="M243" s="20"/>
      <c r="N243" s="20"/>
    </row>
    <row r="244" spans="1:14" s="19" customFormat="1" ht="20.25" customHeight="1" thickBot="1">
      <c r="A244" s="153" t="s">
        <v>372</v>
      </c>
      <c r="B244" s="171"/>
      <c r="C244" s="120" t="s">
        <v>128</v>
      </c>
      <c r="D244" s="639"/>
      <c r="E244" s="272" t="s">
        <v>54</v>
      </c>
      <c r="F244" s="273" t="s">
        <v>53</v>
      </c>
      <c r="G244" s="273" t="s">
        <v>275</v>
      </c>
      <c r="H244" s="418" t="s">
        <v>516</v>
      </c>
      <c r="I244" s="120" t="s">
        <v>532</v>
      </c>
      <c r="J244" s="123">
        <v>224.2</v>
      </c>
      <c r="K244" s="21"/>
      <c r="L244" s="21"/>
      <c r="M244" s="20"/>
      <c r="N244" s="20"/>
    </row>
    <row r="245" spans="1:14" s="48" customFormat="1" ht="16.5" customHeight="1" thickBot="1">
      <c r="A245" s="84" t="s">
        <v>146</v>
      </c>
      <c r="B245" s="92">
        <v>1000</v>
      </c>
      <c r="C245" s="93"/>
      <c r="D245" s="366"/>
      <c r="E245" s="366"/>
      <c r="F245" s="367"/>
      <c r="G245" s="367"/>
      <c r="H245" s="93"/>
      <c r="I245" s="91"/>
      <c r="J245" s="477">
        <f>J246</f>
        <v>345</v>
      </c>
      <c r="K245" s="50"/>
      <c r="L245" s="50"/>
      <c r="M245" s="49"/>
      <c r="N245" s="49"/>
    </row>
    <row r="246" spans="1:14" s="10" customFormat="1" ht="45" customHeight="1">
      <c r="A246" s="183" t="s">
        <v>101</v>
      </c>
      <c r="B246" s="89"/>
      <c r="C246" s="88" t="s">
        <v>247</v>
      </c>
      <c r="D246" s="394"/>
      <c r="E246" s="385" t="s">
        <v>276</v>
      </c>
      <c r="F246" s="38" t="s">
        <v>114</v>
      </c>
      <c r="G246" s="38" t="s">
        <v>276</v>
      </c>
      <c r="H246" s="413" t="s">
        <v>277</v>
      </c>
      <c r="I246" s="208"/>
      <c r="J246" s="346">
        <f>J247</f>
        <v>345</v>
      </c>
      <c r="K246" s="87"/>
      <c r="L246" s="87"/>
      <c r="M246" s="86"/>
      <c r="N246" s="86"/>
    </row>
    <row r="247" spans="1:14" s="19" customFormat="1" ht="28.5" customHeight="1">
      <c r="A247" s="75" t="s">
        <v>256</v>
      </c>
      <c r="B247" s="30"/>
      <c r="C247" s="31" t="s">
        <v>247</v>
      </c>
      <c r="D247" s="370" t="s">
        <v>194</v>
      </c>
      <c r="E247" s="373" t="s">
        <v>54</v>
      </c>
      <c r="F247" s="16" t="s">
        <v>114</v>
      </c>
      <c r="G247" s="120" t="s">
        <v>276</v>
      </c>
      <c r="H247" s="121" t="s">
        <v>277</v>
      </c>
      <c r="I247" s="31"/>
      <c r="J247" s="338">
        <f>J249</f>
        <v>345</v>
      </c>
      <c r="K247" s="21"/>
      <c r="L247" s="21"/>
      <c r="M247" s="20"/>
      <c r="N247" s="20"/>
    </row>
    <row r="248" spans="1:14" s="19" customFormat="1" ht="23.25" customHeight="1">
      <c r="A248" s="75" t="s">
        <v>25</v>
      </c>
      <c r="B248" s="30"/>
      <c r="C248" s="31" t="s">
        <v>247</v>
      </c>
      <c r="D248" s="370"/>
      <c r="E248" s="483" t="s">
        <v>54</v>
      </c>
      <c r="F248" s="16" t="s">
        <v>53</v>
      </c>
      <c r="G248" s="16" t="s">
        <v>276</v>
      </c>
      <c r="H248" s="194" t="s">
        <v>277</v>
      </c>
      <c r="I248" s="31"/>
      <c r="J248" s="338">
        <v>58.8</v>
      </c>
      <c r="K248" s="21"/>
      <c r="L248" s="21"/>
      <c r="M248" s="20"/>
      <c r="N248" s="20"/>
    </row>
    <row r="249" spans="1:14" s="19" customFormat="1" ht="18.75" customHeight="1">
      <c r="A249" s="75" t="s">
        <v>255</v>
      </c>
      <c r="B249" s="30"/>
      <c r="C249" s="31" t="s">
        <v>247</v>
      </c>
      <c r="D249" s="370" t="s">
        <v>187</v>
      </c>
      <c r="E249" s="373" t="s">
        <v>54</v>
      </c>
      <c r="F249" s="120" t="s">
        <v>53</v>
      </c>
      <c r="G249" s="120" t="s">
        <v>275</v>
      </c>
      <c r="H249" s="121" t="s">
        <v>277</v>
      </c>
      <c r="I249" s="31"/>
      <c r="J249" s="338">
        <f>J250</f>
        <v>345</v>
      </c>
      <c r="K249" s="21"/>
      <c r="L249" s="21"/>
      <c r="M249" s="20"/>
      <c r="N249" s="20"/>
    </row>
    <row r="250" spans="1:14" s="19" customFormat="1" ht="20.25" customHeight="1">
      <c r="A250" s="183" t="s">
        <v>144</v>
      </c>
      <c r="B250" s="30"/>
      <c r="C250" s="31" t="s">
        <v>247</v>
      </c>
      <c r="D250" s="370"/>
      <c r="E250" s="483" t="s">
        <v>54</v>
      </c>
      <c r="F250" s="16" t="s">
        <v>53</v>
      </c>
      <c r="G250" s="16" t="s">
        <v>275</v>
      </c>
      <c r="H250" s="194" t="s">
        <v>55</v>
      </c>
      <c r="I250" s="31"/>
      <c r="J250" s="338">
        <f>J251</f>
        <v>345</v>
      </c>
      <c r="K250" s="21"/>
      <c r="L250" s="21"/>
      <c r="M250" s="20"/>
      <c r="N250" s="20"/>
    </row>
    <row r="251" spans="1:14" s="19" customFormat="1" ht="27" customHeight="1" thickBot="1">
      <c r="A251" s="182" t="s">
        <v>249</v>
      </c>
      <c r="B251" s="30"/>
      <c r="C251" s="31" t="s">
        <v>247</v>
      </c>
      <c r="D251" s="393" t="s">
        <v>205</v>
      </c>
      <c r="E251" s="420">
        <v>68</v>
      </c>
      <c r="F251" s="421">
        <v>9</v>
      </c>
      <c r="G251" s="290" t="s">
        <v>275</v>
      </c>
      <c r="H251" s="422" t="s">
        <v>55</v>
      </c>
      <c r="I251" s="31" t="s">
        <v>248</v>
      </c>
      <c r="J251" s="338">
        <v>345</v>
      </c>
      <c r="K251" s="21"/>
      <c r="L251" s="21"/>
      <c r="M251" s="20"/>
      <c r="N251" s="20"/>
    </row>
    <row r="252" spans="1:14" s="78" customFormat="1" ht="18.75" thickBot="1">
      <c r="A252" s="1017" t="s">
        <v>156</v>
      </c>
      <c r="B252" s="1018"/>
      <c r="C252" s="1018"/>
      <c r="D252" s="1018"/>
      <c r="E252" s="397"/>
      <c r="F252" s="397"/>
      <c r="G252" s="397"/>
      <c r="H252" s="397"/>
      <c r="I252" s="80"/>
      <c r="J252" s="441">
        <f>J19+J92+J114+J144+J233+J245</f>
        <v>8520.6</v>
      </c>
      <c r="K252" s="79"/>
      <c r="L252" s="79"/>
      <c r="M252" s="79"/>
      <c r="N252" s="79"/>
    </row>
    <row r="253" spans="1:14" s="5" customFormat="1" ht="18">
      <c r="A253" s="75"/>
      <c r="B253" s="77"/>
      <c r="C253" s="1028"/>
      <c r="D253" s="1028"/>
      <c r="E253" s="190"/>
      <c r="F253" s="190"/>
      <c r="G253" s="190"/>
      <c r="H253" s="190"/>
      <c r="I253" s="76"/>
      <c r="J253" s="76"/>
      <c r="K253" s="7"/>
      <c r="L253" s="7"/>
      <c r="M253" s="7"/>
      <c r="N253" s="7"/>
    </row>
    <row r="254" spans="1:10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</row>
    <row r="255" spans="1:10" ht="12.75">
      <c r="A255" s="75"/>
      <c r="B255" s="5"/>
      <c r="C255" s="9"/>
      <c r="D255" s="9"/>
      <c r="E255" s="9"/>
      <c r="F255" s="9"/>
      <c r="G255" s="9"/>
      <c r="H255" s="9"/>
      <c r="I255" s="16"/>
      <c r="J255" s="16"/>
    </row>
    <row r="256" spans="1:10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</row>
    <row r="257" spans="1:10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</row>
    <row r="258" spans="1:10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</row>
    <row r="259" spans="1:10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</row>
    <row r="260" spans="1:10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</row>
    <row r="261" spans="1:14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/>
      <c r="L261"/>
      <c r="M261"/>
      <c r="N261"/>
    </row>
    <row r="262" spans="1:14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/>
      <c r="L262"/>
      <c r="M262"/>
      <c r="N262"/>
    </row>
    <row r="263" spans="1:14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/>
      <c r="L263"/>
      <c r="M263"/>
      <c r="N263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9:14" ht="12.75">
      <c r="I312" s="15"/>
      <c r="J312" s="15"/>
      <c r="K312"/>
      <c r="L312"/>
      <c r="M312"/>
      <c r="N312"/>
    </row>
    <row r="313" spans="9:14" ht="12.75">
      <c r="I313" s="15"/>
      <c r="J313" s="15"/>
      <c r="K313"/>
      <c r="L313"/>
      <c r="M313"/>
      <c r="N313"/>
    </row>
    <row r="314" spans="9:14" ht="12.75">
      <c r="I314" s="15"/>
      <c r="J314" s="15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9:14" ht="12.75">
      <c r="I319" s="15"/>
      <c r="J319" s="15"/>
      <c r="K319"/>
      <c r="L319"/>
      <c r="M319"/>
      <c r="N319"/>
    </row>
    <row r="320" spans="9:14" ht="12.75">
      <c r="I320" s="15"/>
      <c r="J320" s="15"/>
      <c r="K320"/>
      <c r="L320"/>
      <c r="M320"/>
      <c r="N320"/>
    </row>
    <row r="321" spans="9:14" ht="12.75">
      <c r="I321" s="15"/>
      <c r="J321" s="15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53:D253"/>
    <mergeCell ref="A252:D252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787" customWidth="1"/>
    <col min="2" max="2" width="6.375" style="801" customWidth="1"/>
    <col min="3" max="3" width="63.25390625" style="787" customWidth="1"/>
    <col min="4" max="16384" width="9.125" style="787" customWidth="1"/>
  </cols>
  <sheetData>
    <row r="1" spans="1:3" ht="12.75">
      <c r="A1" s="1041" t="s">
        <v>487</v>
      </c>
      <c r="B1" s="1007"/>
      <c r="C1" s="1007"/>
    </row>
    <row r="2" spans="1:3" ht="12.75">
      <c r="A2" s="1041" t="s">
        <v>466</v>
      </c>
      <c r="B2" s="1007"/>
      <c r="C2" s="1007"/>
    </row>
    <row r="3" spans="1:3" ht="12.75">
      <c r="A3" s="1041" t="s">
        <v>467</v>
      </c>
      <c r="B3" s="1007"/>
      <c r="C3" s="1007"/>
    </row>
    <row r="4" spans="1:3" ht="12.75">
      <c r="A4" s="1041" t="s">
        <v>291</v>
      </c>
      <c r="B4" s="1007"/>
      <c r="C4" s="1007"/>
    </row>
    <row r="5" spans="1:3" ht="12.75">
      <c r="A5" s="1041" t="s">
        <v>308</v>
      </c>
      <c r="B5" s="1007"/>
      <c r="C5" s="1007"/>
    </row>
    <row r="6" spans="1:3" ht="12.75">
      <c r="A6" s="1007" t="s">
        <v>189</v>
      </c>
      <c r="B6" s="1003"/>
      <c r="C6" s="1003"/>
    </row>
    <row r="7" spans="1:3" ht="12.75">
      <c r="A7" s="800"/>
      <c r="B7" s="292"/>
      <c r="C7" s="1" t="s">
        <v>587</v>
      </c>
    </row>
    <row r="8" spans="1:3" ht="12.75">
      <c r="A8" s="800"/>
      <c r="B8" s="292"/>
      <c r="C8" s="292"/>
    </row>
    <row r="9" spans="2:3" ht="12.75">
      <c r="B9" s="848"/>
      <c r="C9" s="788"/>
    </row>
    <row r="10" spans="1:3" s="10" customFormat="1" ht="15.75">
      <c r="A10" s="1039" t="s">
        <v>479</v>
      </c>
      <c r="B10" s="1039"/>
      <c r="C10" s="1039"/>
    </row>
    <row r="11" spans="1:3" s="10" customFormat="1" ht="15.75">
      <c r="A11" s="1040"/>
      <c r="B11" s="1040"/>
      <c r="C11" s="1040"/>
    </row>
    <row r="12" spans="1:3" ht="13.5" thickBot="1">
      <c r="A12" s="788"/>
      <c r="B12" s="848"/>
      <c r="C12" s="788"/>
    </row>
    <row r="13" spans="1:3" s="851" customFormat="1" ht="26.25" thickBot="1">
      <c r="A13" s="849" t="s">
        <v>468</v>
      </c>
      <c r="B13" s="849" t="s">
        <v>469</v>
      </c>
      <c r="C13" s="850" t="s">
        <v>470</v>
      </c>
    </row>
    <row r="14" spans="1:3" ht="25.5">
      <c r="A14" s="852" t="s">
        <v>274</v>
      </c>
      <c r="B14" s="853">
        <v>841</v>
      </c>
      <c r="C14" s="854" t="s">
        <v>64</v>
      </c>
    </row>
    <row r="15" spans="1:3" ht="13.5" thickBot="1">
      <c r="A15" s="17"/>
      <c r="B15" s="855"/>
      <c r="C15" s="856"/>
    </row>
    <row r="16" spans="2:3" ht="12.75">
      <c r="B16" s="848"/>
      <c r="C16" s="788"/>
    </row>
    <row r="17" spans="2:3" ht="12.75">
      <c r="B17" s="848"/>
      <c r="C17" s="788"/>
    </row>
    <row r="18" spans="2:3" ht="12.75">
      <c r="B18" s="848"/>
      <c r="C18" s="788"/>
    </row>
    <row r="19" spans="2:3" ht="12.75">
      <c r="B19" s="848"/>
      <c r="C19" s="788"/>
    </row>
    <row r="20" spans="2:3" ht="12.75">
      <c r="B20" s="848"/>
      <c r="C20" s="788"/>
    </row>
    <row r="21" spans="2:3" ht="12.75">
      <c r="B21" s="848"/>
      <c r="C21" s="788"/>
    </row>
    <row r="22" spans="2:3" ht="12.75">
      <c r="B22" s="848"/>
      <c r="C22" s="788"/>
    </row>
    <row r="23" spans="2:3" ht="12.75">
      <c r="B23" s="848"/>
      <c r="C23" s="788"/>
    </row>
    <row r="24" spans="2:3" ht="12.75">
      <c r="B24" s="848"/>
      <c r="C24" s="788"/>
    </row>
    <row r="25" spans="2:3" ht="12.75">
      <c r="B25" s="848"/>
      <c r="C25" s="788"/>
    </row>
    <row r="26" spans="2:3" ht="12.75">
      <c r="B26" s="848"/>
      <c r="C26" s="788"/>
    </row>
    <row r="27" spans="2:3" ht="12.75">
      <c r="B27" s="848"/>
      <c r="C27" s="788"/>
    </row>
    <row r="28" spans="2:3" ht="12.75">
      <c r="B28" s="848"/>
      <c r="C28" s="788"/>
    </row>
    <row r="29" spans="2:3" ht="12.75">
      <c r="B29" s="848"/>
      <c r="C29" s="788"/>
    </row>
    <row r="30" spans="2:3" ht="12.75">
      <c r="B30" s="848"/>
      <c r="C30" s="788"/>
    </row>
    <row r="31" spans="2:3" ht="12.75">
      <c r="B31" s="848"/>
      <c r="C31" s="788"/>
    </row>
    <row r="32" spans="2:3" ht="12.75">
      <c r="B32" s="848"/>
      <c r="C32" s="788"/>
    </row>
    <row r="33" spans="2:3" ht="12.75">
      <c r="B33" s="848"/>
      <c r="C33" s="788"/>
    </row>
    <row r="34" spans="2:3" ht="12.75">
      <c r="B34" s="848"/>
      <c r="C34" s="788"/>
    </row>
    <row r="35" spans="2:3" ht="12.75">
      <c r="B35" s="848"/>
      <c r="C35" s="788"/>
    </row>
    <row r="36" spans="2:3" ht="12.75">
      <c r="B36" s="848"/>
      <c r="C36" s="788"/>
    </row>
    <row r="37" spans="2:3" ht="12.75">
      <c r="B37" s="848"/>
      <c r="C37" s="788"/>
    </row>
    <row r="38" spans="2:3" ht="12.75">
      <c r="B38" s="848"/>
      <c r="C38" s="788"/>
    </row>
    <row r="39" spans="2:3" ht="12.75">
      <c r="B39" s="848"/>
      <c r="C39" s="788"/>
    </row>
    <row r="40" spans="2:3" ht="12.75">
      <c r="B40" s="848"/>
      <c r="C40" s="788"/>
    </row>
    <row r="41" spans="2:3" ht="12.75">
      <c r="B41" s="848"/>
      <c r="C41" s="788"/>
    </row>
    <row r="42" spans="2:3" ht="12.75">
      <c r="B42" s="848"/>
      <c r="C42" s="788"/>
    </row>
    <row r="43" spans="2:3" ht="12.75">
      <c r="B43" s="848"/>
      <c r="C43" s="788"/>
    </row>
    <row r="44" spans="2:3" ht="12.75">
      <c r="B44" s="848"/>
      <c r="C44" s="788"/>
    </row>
    <row r="45" spans="2:3" ht="12.75">
      <c r="B45" s="848"/>
      <c r="C45" s="788"/>
    </row>
    <row r="46" spans="2:3" ht="12.75">
      <c r="B46" s="848"/>
      <c r="C46" s="788"/>
    </row>
    <row r="47" spans="2:3" ht="12.75">
      <c r="B47" s="848"/>
      <c r="C47" s="788"/>
    </row>
    <row r="48" spans="2:3" ht="12.75">
      <c r="B48" s="848"/>
      <c r="C48" s="788"/>
    </row>
    <row r="49" spans="2:3" ht="12.75">
      <c r="B49" s="848"/>
      <c r="C49" s="788"/>
    </row>
    <row r="50" spans="2:3" ht="12.75">
      <c r="B50" s="848"/>
      <c r="C50" s="788"/>
    </row>
    <row r="51" spans="2:3" ht="12.75">
      <c r="B51" s="848"/>
      <c r="C51" s="788"/>
    </row>
    <row r="52" spans="2:3" ht="12.75">
      <c r="B52" s="848"/>
      <c r="C52" s="788"/>
    </row>
    <row r="53" spans="2:3" ht="12.75">
      <c r="B53" s="848"/>
      <c r="C53" s="788"/>
    </row>
    <row r="54" spans="2:3" ht="12.75">
      <c r="B54" s="848"/>
      <c r="C54" s="788"/>
    </row>
    <row r="55" spans="2:3" ht="12.75">
      <c r="B55" s="848"/>
      <c r="C55" s="788"/>
    </row>
    <row r="56" spans="2:3" ht="12.75">
      <c r="B56" s="848"/>
      <c r="C56" s="788"/>
    </row>
    <row r="57" spans="2:3" ht="12.75">
      <c r="B57" s="848"/>
      <c r="C57" s="788"/>
    </row>
    <row r="58" spans="2:3" ht="12.75">
      <c r="B58" s="848"/>
      <c r="C58" s="788"/>
    </row>
    <row r="59" spans="2:3" ht="12.75">
      <c r="B59" s="848"/>
      <c r="C59" s="788"/>
    </row>
    <row r="60" spans="2:3" ht="12.75">
      <c r="B60" s="848"/>
      <c r="C60" s="788"/>
    </row>
    <row r="61" spans="2:3" ht="12.75">
      <c r="B61" s="848"/>
      <c r="C61" s="788"/>
    </row>
    <row r="62" spans="2:3" ht="12.75">
      <c r="B62" s="848"/>
      <c r="C62" s="788"/>
    </row>
    <row r="63" spans="2:3" ht="12.75">
      <c r="B63" s="848"/>
      <c r="C63" s="788"/>
    </row>
    <row r="64" spans="2:3" ht="12.75">
      <c r="B64" s="848"/>
      <c r="C64" s="788"/>
    </row>
    <row r="65" spans="2:3" ht="12.75">
      <c r="B65" s="848"/>
      <c r="C65" s="788"/>
    </row>
    <row r="66" spans="2:3" ht="12.75">
      <c r="B66" s="848"/>
      <c r="C66" s="788"/>
    </row>
    <row r="67" spans="2:3" ht="12.75">
      <c r="B67" s="848"/>
      <c r="C67" s="788"/>
    </row>
    <row r="68" spans="2:3" ht="12.75">
      <c r="B68" s="848"/>
      <c r="C68" s="788"/>
    </row>
    <row r="69" spans="2:3" ht="12.75">
      <c r="B69" s="848"/>
      <c r="C69" s="788"/>
    </row>
    <row r="70" spans="2:3" ht="12.75">
      <c r="B70" s="848"/>
      <c r="C70" s="788"/>
    </row>
    <row r="71" spans="2:3" ht="12.75">
      <c r="B71" s="848"/>
      <c r="C71" s="788"/>
    </row>
    <row r="72" spans="2:3" ht="12.75">
      <c r="B72" s="848"/>
      <c r="C72" s="788"/>
    </row>
    <row r="73" spans="2:3" ht="12.75">
      <c r="B73" s="848"/>
      <c r="C73" s="788"/>
    </row>
    <row r="74" spans="2:3" ht="12.75">
      <c r="B74" s="848"/>
      <c r="C74" s="788"/>
    </row>
    <row r="75" spans="2:3" ht="12.75">
      <c r="B75" s="848"/>
      <c r="C75" s="788"/>
    </row>
    <row r="76" spans="2:3" ht="12.75">
      <c r="B76" s="848"/>
      <c r="C76" s="788"/>
    </row>
    <row r="77" spans="2:3" ht="12.75">
      <c r="B77" s="848"/>
      <c r="C77" s="788"/>
    </row>
    <row r="78" spans="2:3" ht="12.75">
      <c r="B78" s="848"/>
      <c r="C78" s="788"/>
    </row>
    <row r="79" spans="2:3" ht="12.75">
      <c r="B79" s="848"/>
      <c r="C79" s="788"/>
    </row>
    <row r="80" spans="2:3" ht="12.75">
      <c r="B80" s="848"/>
      <c r="C80" s="788"/>
    </row>
    <row r="81" spans="2:3" ht="12.75">
      <c r="B81" s="848"/>
      <c r="C81" s="788"/>
    </row>
    <row r="82" spans="2:3" ht="12.75">
      <c r="B82" s="848"/>
      <c r="C82" s="788"/>
    </row>
    <row r="83" spans="2:3" ht="12.75">
      <c r="B83" s="848"/>
      <c r="C83" s="788"/>
    </row>
    <row r="84" spans="2:3" ht="12.75">
      <c r="B84" s="848"/>
      <c r="C84" s="788"/>
    </row>
    <row r="85" spans="2:3" ht="12.75">
      <c r="B85" s="848"/>
      <c r="C85" s="788"/>
    </row>
    <row r="86" spans="2:3" ht="12.75">
      <c r="B86" s="848"/>
      <c r="C86" s="788"/>
    </row>
    <row r="87" spans="2:3" ht="12.75">
      <c r="B87" s="848"/>
      <c r="C87" s="788"/>
    </row>
    <row r="88" spans="2:3" ht="12.75">
      <c r="B88" s="848"/>
      <c r="C88" s="788"/>
    </row>
    <row r="89" spans="2:3" ht="12.75">
      <c r="B89" s="848"/>
      <c r="C89" s="788"/>
    </row>
    <row r="90" spans="2:3" ht="12.75">
      <c r="B90" s="848"/>
      <c r="C90" s="788"/>
    </row>
    <row r="91" spans="2:3" ht="12.75">
      <c r="B91" s="848"/>
      <c r="C91" s="788"/>
    </row>
    <row r="92" spans="2:3" ht="12.75">
      <c r="B92" s="848"/>
      <c r="C92" s="788"/>
    </row>
    <row r="93" spans="2:3" ht="12.75">
      <c r="B93" s="848"/>
      <c r="C93" s="788"/>
    </row>
    <row r="94" spans="2:3" ht="12.75">
      <c r="B94" s="848"/>
      <c r="C94" s="788"/>
    </row>
    <row r="95" spans="2:3" ht="12.75">
      <c r="B95" s="848"/>
      <c r="C95" s="788"/>
    </row>
    <row r="96" spans="2:3" ht="12.75">
      <c r="B96" s="848"/>
      <c r="C96" s="788"/>
    </row>
    <row r="97" spans="2:3" ht="12.75">
      <c r="B97" s="848"/>
      <c r="C97" s="788"/>
    </row>
    <row r="98" spans="2:3" ht="12.75">
      <c r="B98" s="848"/>
      <c r="C98" s="788"/>
    </row>
    <row r="99" spans="2:3" ht="12.75">
      <c r="B99" s="848"/>
      <c r="C99" s="788"/>
    </row>
    <row r="100" spans="2:3" ht="12.75">
      <c r="B100" s="848"/>
      <c r="C100" s="788"/>
    </row>
    <row r="101" spans="2:3" ht="12.75">
      <c r="B101" s="848"/>
      <c r="C101" s="788"/>
    </row>
    <row r="102" spans="2:3" ht="12.75">
      <c r="B102" s="848"/>
      <c r="C102" s="788"/>
    </row>
    <row r="103" spans="2:3" ht="12.75">
      <c r="B103" s="848"/>
      <c r="C103" s="788"/>
    </row>
    <row r="104" spans="2:3" ht="12.75">
      <c r="B104" s="848"/>
      <c r="C104" s="788"/>
    </row>
    <row r="105" spans="2:3" ht="12.75">
      <c r="B105" s="848"/>
      <c r="C105" s="788"/>
    </row>
    <row r="106" spans="2:3" ht="12.75">
      <c r="B106" s="848"/>
      <c r="C106" s="788"/>
    </row>
    <row r="107" spans="2:3" ht="12.75">
      <c r="B107" s="848"/>
      <c r="C107" s="788"/>
    </row>
    <row r="108" spans="2:3" ht="12.75">
      <c r="B108" s="848"/>
      <c r="C108" s="788"/>
    </row>
    <row r="109" spans="2:3" ht="12.75">
      <c r="B109" s="848"/>
      <c r="C109" s="788"/>
    </row>
    <row r="110" spans="2:3" ht="12.75">
      <c r="B110" s="848"/>
      <c r="C110" s="788"/>
    </row>
    <row r="111" spans="2:3" ht="12.75">
      <c r="B111" s="848"/>
      <c r="C111" s="788"/>
    </row>
    <row r="112" spans="2:3" ht="12.75">
      <c r="B112" s="848"/>
      <c r="C112" s="788"/>
    </row>
    <row r="113" spans="2:3" ht="12.75">
      <c r="B113" s="848"/>
      <c r="C113" s="788"/>
    </row>
    <row r="114" spans="2:3" ht="12.75">
      <c r="B114" s="848"/>
      <c r="C114" s="788"/>
    </row>
    <row r="115" spans="2:3" ht="12.75">
      <c r="B115" s="848"/>
      <c r="C115" s="788"/>
    </row>
    <row r="116" spans="2:3" ht="12.75">
      <c r="B116" s="848"/>
      <c r="C116" s="788"/>
    </row>
    <row r="117" spans="2:3" ht="12.75">
      <c r="B117" s="848"/>
      <c r="C117" s="788"/>
    </row>
    <row r="118" spans="2:3" ht="12.75">
      <c r="B118" s="848"/>
      <c r="C118" s="788"/>
    </row>
    <row r="119" spans="2:3" ht="12.75">
      <c r="B119" s="848"/>
      <c r="C119" s="788"/>
    </row>
    <row r="120" spans="2:3" ht="12.75">
      <c r="B120" s="848"/>
      <c r="C120" s="788"/>
    </row>
    <row r="121" spans="2:3" ht="12.75">
      <c r="B121" s="848"/>
      <c r="C121" s="788"/>
    </row>
    <row r="122" spans="2:3" ht="12.75">
      <c r="B122" s="848"/>
      <c r="C122" s="788"/>
    </row>
    <row r="123" spans="2:3" ht="12.75">
      <c r="B123" s="848"/>
      <c r="C123" s="788"/>
    </row>
    <row r="124" spans="2:3" ht="12.75">
      <c r="B124" s="848"/>
      <c r="C124" s="788"/>
    </row>
    <row r="125" spans="2:3" ht="12.75">
      <c r="B125" s="848"/>
      <c r="C125" s="788"/>
    </row>
    <row r="126" spans="2:3" ht="12.75">
      <c r="B126" s="848"/>
      <c r="C126" s="788"/>
    </row>
    <row r="127" spans="2:3" ht="12.75">
      <c r="B127" s="848"/>
      <c r="C127" s="788"/>
    </row>
    <row r="128" spans="2:3" ht="12.75">
      <c r="B128" s="848"/>
      <c r="C128" s="788"/>
    </row>
    <row r="129" spans="2:3" ht="12.75">
      <c r="B129" s="848"/>
      <c r="C129" s="788"/>
    </row>
    <row r="130" spans="2:3" ht="12.75">
      <c r="B130" s="848"/>
      <c r="C130" s="788"/>
    </row>
    <row r="131" spans="2:3" ht="12.75">
      <c r="B131" s="848"/>
      <c r="C131" s="788"/>
    </row>
    <row r="132" spans="2:3" ht="12.75">
      <c r="B132" s="848"/>
      <c r="C132" s="788"/>
    </row>
    <row r="133" spans="2:3" ht="12.75">
      <c r="B133" s="848"/>
      <c r="C133" s="788"/>
    </row>
    <row r="134" spans="2:3" ht="12.75">
      <c r="B134" s="848"/>
      <c r="C134" s="788"/>
    </row>
    <row r="135" spans="2:3" ht="12.75">
      <c r="B135" s="848"/>
      <c r="C135" s="788"/>
    </row>
    <row r="136" spans="2:3" ht="12.75">
      <c r="B136" s="848"/>
      <c r="C136" s="788"/>
    </row>
    <row r="137" spans="2:3" ht="12.75">
      <c r="B137" s="848"/>
      <c r="C137" s="788"/>
    </row>
    <row r="138" spans="2:3" ht="12.75">
      <c r="B138" s="848"/>
      <c r="C138" s="788"/>
    </row>
    <row r="139" spans="2:3" ht="12.75">
      <c r="B139" s="848"/>
      <c r="C139" s="788"/>
    </row>
    <row r="140" spans="2:3" ht="12.75">
      <c r="B140" s="848"/>
      <c r="C140" s="788"/>
    </row>
    <row r="141" spans="2:3" ht="12.75">
      <c r="B141" s="848"/>
      <c r="C141" s="788"/>
    </row>
    <row r="142" spans="2:3" ht="12.75">
      <c r="B142" s="848"/>
      <c r="C142" s="788"/>
    </row>
    <row r="143" spans="2:3" ht="12.75">
      <c r="B143" s="848"/>
      <c r="C143" s="788"/>
    </row>
    <row r="144" spans="2:3" ht="12.75">
      <c r="B144" s="848"/>
      <c r="C144" s="788"/>
    </row>
    <row r="145" spans="2:3" ht="12.75">
      <c r="B145" s="848"/>
      <c r="C145" s="788"/>
    </row>
    <row r="146" spans="2:3" ht="12.75">
      <c r="B146" s="848"/>
      <c r="C146" s="788"/>
    </row>
    <row r="147" spans="2:3" ht="12.75">
      <c r="B147" s="848"/>
      <c r="C147" s="788"/>
    </row>
    <row r="148" spans="2:3" ht="12.75">
      <c r="B148" s="848"/>
      <c r="C148" s="788"/>
    </row>
    <row r="149" spans="2:3" ht="12.75">
      <c r="B149" s="848"/>
      <c r="C149" s="788"/>
    </row>
    <row r="150" spans="2:3" ht="12.75">
      <c r="B150" s="848"/>
      <c r="C150" s="788"/>
    </row>
    <row r="151" spans="2:3" ht="12.75">
      <c r="B151" s="848"/>
      <c r="C151" s="788"/>
    </row>
    <row r="152" spans="2:3" ht="12.75">
      <c r="B152" s="848"/>
      <c r="C152" s="788"/>
    </row>
    <row r="153" spans="2:3" ht="12.75">
      <c r="B153" s="848"/>
      <c r="C153" s="788"/>
    </row>
    <row r="154" spans="2:3" ht="12.75">
      <c r="B154" s="848"/>
      <c r="C154" s="788"/>
    </row>
    <row r="155" spans="2:3" ht="12.75">
      <c r="B155" s="848"/>
      <c r="C155" s="788"/>
    </row>
    <row r="156" spans="2:3" ht="12.75">
      <c r="B156" s="848"/>
      <c r="C156" s="788"/>
    </row>
    <row r="157" spans="2:3" ht="12.75">
      <c r="B157" s="848"/>
      <c r="C157" s="788"/>
    </row>
    <row r="158" spans="2:3" ht="12.75">
      <c r="B158" s="848"/>
      <c r="C158" s="788"/>
    </row>
    <row r="159" spans="2:3" ht="12.75">
      <c r="B159" s="848"/>
      <c r="C159" s="788"/>
    </row>
    <row r="160" spans="2:3" ht="12.75">
      <c r="B160" s="848"/>
      <c r="C160" s="788"/>
    </row>
    <row r="161" spans="2:3" ht="12.75">
      <c r="B161" s="848"/>
      <c r="C161" s="788"/>
    </row>
    <row r="162" spans="2:3" ht="12.75">
      <c r="B162" s="848"/>
      <c r="C162" s="788"/>
    </row>
    <row r="163" spans="2:3" ht="12.75">
      <c r="B163" s="848"/>
      <c r="C163" s="788"/>
    </row>
    <row r="164" spans="2:3" ht="12.75">
      <c r="B164" s="848"/>
      <c r="C164" s="788"/>
    </row>
    <row r="165" spans="2:3" ht="12.75">
      <c r="B165" s="848"/>
      <c r="C165" s="788"/>
    </row>
    <row r="166" spans="2:3" ht="12.75">
      <c r="B166" s="848"/>
      <c r="C166" s="788"/>
    </row>
    <row r="167" spans="2:3" ht="12.75">
      <c r="B167" s="848"/>
      <c r="C167" s="788"/>
    </row>
    <row r="168" spans="2:3" ht="12.75">
      <c r="B168" s="848"/>
      <c r="C168" s="788"/>
    </row>
    <row r="169" spans="2:3" ht="12.75">
      <c r="B169" s="848"/>
      <c r="C169" s="788"/>
    </row>
    <row r="170" spans="2:3" ht="12.75">
      <c r="B170" s="848"/>
      <c r="C170" s="788"/>
    </row>
    <row r="171" spans="2:3" ht="12.75">
      <c r="B171" s="848"/>
      <c r="C171" s="788"/>
    </row>
    <row r="172" spans="2:3" ht="12.75">
      <c r="B172" s="848"/>
      <c r="C172" s="788"/>
    </row>
    <row r="173" spans="2:3" ht="12.75">
      <c r="B173" s="848"/>
      <c r="C173" s="788"/>
    </row>
    <row r="174" spans="2:3" ht="12.75">
      <c r="B174" s="848"/>
      <c r="C174" s="788"/>
    </row>
    <row r="175" spans="2:3" ht="12.75">
      <c r="B175" s="848"/>
      <c r="C175" s="788"/>
    </row>
    <row r="176" spans="2:3" ht="12.75">
      <c r="B176" s="848"/>
      <c r="C176" s="788"/>
    </row>
    <row r="177" spans="2:3" ht="12.75">
      <c r="B177" s="848"/>
      <c r="C177" s="788"/>
    </row>
    <row r="178" spans="2:3" ht="12.75">
      <c r="B178" s="848"/>
      <c r="C178" s="788"/>
    </row>
    <row r="179" spans="2:3" ht="12.75">
      <c r="B179" s="848"/>
      <c r="C179" s="788"/>
    </row>
    <row r="180" spans="2:3" ht="12.75">
      <c r="B180" s="848"/>
      <c r="C180" s="788"/>
    </row>
    <row r="181" spans="2:3" ht="12.75">
      <c r="B181" s="848"/>
      <c r="C181" s="788"/>
    </row>
    <row r="182" spans="2:3" ht="12.75">
      <c r="B182" s="848"/>
      <c r="C182" s="788"/>
    </row>
    <row r="183" spans="2:3" ht="12.75">
      <c r="B183" s="848"/>
      <c r="C183" s="788"/>
    </row>
    <row r="184" spans="2:3" ht="12.75">
      <c r="B184" s="848"/>
      <c r="C184" s="788"/>
    </row>
    <row r="185" spans="2:3" ht="12.75">
      <c r="B185" s="848"/>
      <c r="C185" s="788"/>
    </row>
    <row r="186" spans="2:3" ht="12.75">
      <c r="B186" s="848"/>
      <c r="C186" s="788"/>
    </row>
    <row r="187" spans="2:3" ht="12.75">
      <c r="B187" s="848"/>
      <c r="C187" s="788"/>
    </row>
    <row r="188" spans="2:3" ht="12.75">
      <c r="B188" s="848"/>
      <c r="C188" s="788"/>
    </row>
    <row r="189" spans="2:3" ht="12.75">
      <c r="B189" s="848"/>
      <c r="C189" s="788"/>
    </row>
    <row r="190" spans="2:3" ht="12.75">
      <c r="B190" s="848"/>
      <c r="C190" s="788"/>
    </row>
    <row r="191" spans="2:3" ht="12.75">
      <c r="B191" s="848"/>
      <c r="C191" s="788"/>
    </row>
    <row r="192" spans="2:3" ht="12.75">
      <c r="B192" s="848"/>
      <c r="C192" s="788"/>
    </row>
    <row r="193" spans="2:3" ht="12.75">
      <c r="B193" s="848"/>
      <c r="C193" s="788"/>
    </row>
    <row r="194" spans="2:3" ht="12.75">
      <c r="B194" s="848"/>
      <c r="C194" s="788"/>
    </row>
    <row r="195" spans="2:3" ht="12.75">
      <c r="B195" s="848"/>
      <c r="C195" s="788"/>
    </row>
    <row r="196" spans="2:3" ht="12.75">
      <c r="B196" s="848"/>
      <c r="C196" s="788"/>
    </row>
    <row r="197" spans="2:3" ht="12.75">
      <c r="B197" s="848"/>
      <c r="C197" s="788"/>
    </row>
    <row r="198" spans="2:3" ht="12.75">
      <c r="B198" s="848"/>
      <c r="C198" s="788"/>
    </row>
    <row r="199" spans="2:3" ht="12.75">
      <c r="B199" s="848"/>
      <c r="C199" s="788"/>
    </row>
    <row r="200" spans="2:3" ht="12.75">
      <c r="B200" s="848"/>
      <c r="C200" s="788"/>
    </row>
    <row r="201" spans="2:3" ht="12.75">
      <c r="B201" s="848"/>
      <c r="C201" s="788"/>
    </row>
    <row r="202" spans="2:3" ht="12.75">
      <c r="B202" s="848"/>
      <c r="C202" s="788"/>
    </row>
    <row r="203" spans="2:3" ht="12.75">
      <c r="B203" s="848"/>
      <c r="C203" s="788"/>
    </row>
    <row r="204" spans="2:3" ht="12.75">
      <c r="B204" s="848"/>
      <c r="C204" s="788"/>
    </row>
    <row r="205" spans="2:3" ht="12.75">
      <c r="B205" s="848"/>
      <c r="C205" s="788"/>
    </row>
    <row r="206" spans="2:3" ht="12.75">
      <c r="B206" s="848"/>
      <c r="C206" s="788"/>
    </row>
    <row r="207" spans="2:3" ht="12.75">
      <c r="B207" s="848"/>
      <c r="C207" s="788"/>
    </row>
    <row r="208" spans="2:3" ht="12.75">
      <c r="B208" s="848"/>
      <c r="C208" s="788"/>
    </row>
    <row r="209" spans="2:3" ht="12.75">
      <c r="B209" s="848"/>
      <c r="C209" s="788"/>
    </row>
    <row r="210" spans="2:3" ht="12.75">
      <c r="B210" s="848"/>
      <c r="C210" s="788"/>
    </row>
    <row r="211" spans="2:3" ht="12.75">
      <c r="B211" s="848"/>
      <c r="C211" s="788"/>
    </row>
    <row r="212" spans="2:3" ht="12.75">
      <c r="B212" s="848"/>
      <c r="C212" s="788"/>
    </row>
    <row r="213" spans="2:3" ht="12.75">
      <c r="B213" s="848"/>
      <c r="C213" s="788"/>
    </row>
    <row r="214" spans="2:3" ht="12.75">
      <c r="B214" s="848"/>
      <c r="C214" s="788"/>
    </row>
    <row r="215" spans="2:3" ht="12.75">
      <c r="B215" s="848"/>
      <c r="C215" s="788"/>
    </row>
    <row r="216" spans="2:3" ht="12.75">
      <c r="B216" s="848"/>
      <c r="C216" s="788"/>
    </row>
    <row r="217" spans="2:3" ht="12.75">
      <c r="B217" s="848"/>
      <c r="C217" s="788"/>
    </row>
    <row r="218" spans="2:3" ht="12.75">
      <c r="B218" s="848"/>
      <c r="C218" s="788"/>
    </row>
    <row r="219" spans="2:3" ht="12.75">
      <c r="B219" s="848"/>
      <c r="C219" s="788"/>
    </row>
    <row r="220" spans="2:3" ht="12.75">
      <c r="B220" s="848"/>
      <c r="C220" s="788"/>
    </row>
    <row r="221" spans="2:3" ht="12.75">
      <c r="B221" s="848"/>
      <c r="C221" s="788"/>
    </row>
    <row r="222" spans="2:3" ht="12.75">
      <c r="B222" s="848"/>
      <c r="C222" s="788"/>
    </row>
    <row r="223" spans="2:3" ht="12.75">
      <c r="B223" s="848"/>
      <c r="C223" s="788"/>
    </row>
    <row r="224" spans="2:3" ht="12.75">
      <c r="B224" s="848"/>
      <c r="C224" s="788"/>
    </row>
    <row r="225" spans="2:3" ht="12.75">
      <c r="B225" s="848"/>
      <c r="C225" s="788"/>
    </row>
    <row r="226" spans="2:3" ht="12.75">
      <c r="B226" s="848"/>
      <c r="C226" s="788"/>
    </row>
    <row r="227" spans="2:3" ht="12.75">
      <c r="B227" s="848"/>
      <c r="C227" s="788"/>
    </row>
    <row r="228" spans="2:3" ht="12.75">
      <c r="B228" s="848"/>
      <c r="C228" s="788"/>
    </row>
    <row r="229" spans="2:3" ht="12.75">
      <c r="B229" s="848"/>
      <c r="C229" s="788"/>
    </row>
    <row r="230" spans="2:3" ht="12.75">
      <c r="B230" s="848"/>
      <c r="C230" s="788"/>
    </row>
    <row r="231" spans="2:3" ht="12.75">
      <c r="B231" s="848"/>
      <c r="C231" s="788"/>
    </row>
    <row r="232" spans="2:3" ht="12.75">
      <c r="B232" s="848"/>
      <c r="C232" s="788"/>
    </row>
    <row r="233" spans="2:3" ht="12.75">
      <c r="B233" s="848"/>
      <c r="C233" s="788"/>
    </row>
    <row r="234" spans="2:3" ht="12.75">
      <c r="B234" s="848"/>
      <c r="C234" s="788"/>
    </row>
    <row r="235" spans="2:3" ht="12.75">
      <c r="B235" s="848"/>
      <c r="C235" s="788"/>
    </row>
    <row r="236" spans="2:3" ht="12.75">
      <c r="B236" s="848"/>
      <c r="C236" s="788"/>
    </row>
    <row r="237" spans="2:3" ht="12.75">
      <c r="B237" s="848"/>
      <c r="C237" s="788"/>
    </row>
    <row r="238" spans="2:3" ht="12.75">
      <c r="B238" s="848"/>
      <c r="C238" s="788"/>
    </row>
    <row r="239" spans="2:3" ht="12.75">
      <c r="B239" s="848"/>
      <c r="C239" s="788"/>
    </row>
    <row r="240" spans="2:3" ht="12.75">
      <c r="B240" s="848"/>
      <c r="C240" s="788"/>
    </row>
    <row r="241" spans="2:3" ht="12.75">
      <c r="B241" s="848"/>
      <c r="C241" s="788"/>
    </row>
    <row r="242" spans="2:3" ht="12.75">
      <c r="B242" s="848"/>
      <c r="C242" s="788"/>
    </row>
    <row r="243" spans="2:3" ht="12.75">
      <c r="B243" s="848"/>
      <c r="C243" s="788"/>
    </row>
    <row r="244" spans="2:3" ht="12.75">
      <c r="B244" s="848"/>
      <c r="C244" s="788"/>
    </row>
    <row r="245" spans="2:3" ht="12.75">
      <c r="B245" s="848"/>
      <c r="C245" s="788"/>
    </row>
    <row r="246" spans="2:3" ht="12.75">
      <c r="B246" s="848"/>
      <c r="C246" s="788"/>
    </row>
    <row r="247" spans="2:3" ht="12.75">
      <c r="B247" s="848"/>
      <c r="C247" s="788"/>
    </row>
    <row r="248" spans="2:3" ht="12.75">
      <c r="B248" s="848"/>
      <c r="C248" s="788"/>
    </row>
    <row r="249" spans="2:3" ht="12.75">
      <c r="B249" s="848"/>
      <c r="C249" s="788"/>
    </row>
    <row r="250" spans="2:3" ht="12.75">
      <c r="B250" s="848"/>
      <c r="C250" s="788"/>
    </row>
    <row r="251" ht="12.75">
      <c r="B251" s="848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2492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3"/>
      <c r="D1" s="73"/>
      <c r="E1" s="73"/>
      <c r="F1" s="73"/>
      <c r="G1" s="73"/>
      <c r="H1" s="73"/>
      <c r="I1" s="1042" t="s">
        <v>486</v>
      </c>
      <c r="J1" s="1043"/>
    </row>
    <row r="2" spans="1:10" ht="12.75">
      <c r="A2" s="3"/>
      <c r="B2" s="3"/>
      <c r="C2" s="73"/>
      <c r="D2" s="1003" t="s">
        <v>309</v>
      </c>
      <c r="E2" s="1004"/>
      <c r="F2" s="1004"/>
      <c r="G2" s="1004"/>
      <c r="H2" s="1004"/>
      <c r="I2" s="1001"/>
      <c r="J2" s="1001"/>
    </row>
    <row r="3" spans="1:10" ht="12.75">
      <c r="A3" s="3"/>
      <c r="B3" s="3"/>
      <c r="C3" s="73"/>
      <c r="D3" s="1004" t="s">
        <v>183</v>
      </c>
      <c r="E3" s="1004"/>
      <c r="F3" s="1004"/>
      <c r="G3" s="1004"/>
      <c r="H3" s="1004"/>
      <c r="I3" s="1004"/>
      <c r="J3" s="1004"/>
    </row>
    <row r="4" spans="1:10" ht="12.75">
      <c r="A4" s="3"/>
      <c r="B4" s="3"/>
      <c r="C4" s="1003" t="s">
        <v>291</v>
      </c>
      <c r="D4" s="1029"/>
      <c r="E4" s="1029"/>
      <c r="F4" s="1029"/>
      <c r="G4" s="1029"/>
      <c r="H4" s="1029"/>
      <c r="I4" s="1029"/>
      <c r="J4" s="1029"/>
    </row>
    <row r="5" spans="1:10" ht="12.75">
      <c r="A5" s="1"/>
      <c r="B5" s="1"/>
      <c r="C5" s="12"/>
      <c r="D5" s="1003" t="s">
        <v>310</v>
      </c>
      <c r="E5" s="1004"/>
      <c r="F5" s="1004"/>
      <c r="G5" s="1004"/>
      <c r="H5" s="1004"/>
      <c r="I5" s="1004"/>
      <c r="J5" s="1004"/>
    </row>
    <row r="6" spans="3:10" ht="12.75">
      <c r="C6" s="1003" t="s">
        <v>189</v>
      </c>
      <c r="D6" s="1003"/>
      <c r="E6" s="1003"/>
      <c r="F6" s="1003"/>
      <c r="G6" s="1003"/>
      <c r="H6" s="1003"/>
      <c r="I6" s="1003"/>
      <c r="J6" s="1003"/>
    </row>
    <row r="7" spans="3:10" ht="12.75" hidden="1">
      <c r="C7" s="292"/>
      <c r="D7" s="292"/>
      <c r="E7" s="292"/>
      <c r="F7" s="292"/>
      <c r="G7" s="292"/>
      <c r="H7" s="1003"/>
      <c r="I7" s="1003"/>
      <c r="J7" s="1003"/>
    </row>
    <row r="8" spans="3:10" ht="12.75">
      <c r="C8" s="292"/>
      <c r="D8" s="292"/>
      <c r="E8" s="292"/>
      <c r="F8" s="292"/>
      <c r="G8" s="292"/>
      <c r="H8" s="1001" t="s">
        <v>602</v>
      </c>
      <c r="I8" s="1003"/>
      <c r="J8" s="1003"/>
    </row>
    <row r="9" spans="3:10" ht="12.75">
      <c r="C9" s="292"/>
      <c r="D9" s="292"/>
      <c r="E9" s="292"/>
      <c r="F9" s="292"/>
      <c r="G9" s="292"/>
      <c r="H9" s="292"/>
      <c r="I9" s="292"/>
      <c r="J9" s="292"/>
    </row>
    <row r="10" spans="3:10" ht="15">
      <c r="C10" s="70"/>
      <c r="D10" s="70"/>
      <c r="E10" s="70"/>
      <c r="F10" s="70"/>
      <c r="G10" s="70"/>
      <c r="H10" s="70"/>
      <c r="I10" s="70"/>
      <c r="J10" s="70"/>
    </row>
    <row r="11" spans="1:10" ht="15.75">
      <c r="A11" s="1019" t="s">
        <v>32</v>
      </c>
      <c r="B11" s="1019"/>
      <c r="C11" s="1019"/>
      <c r="D11" s="1019"/>
      <c r="E11" s="1019"/>
      <c r="F11" s="1019"/>
      <c r="G11" s="1019"/>
      <c r="H11" s="1019"/>
      <c r="I11" s="1019"/>
      <c r="J11" s="1019"/>
    </row>
    <row r="12" spans="1:10" ht="15.75">
      <c r="A12" s="1019" t="s">
        <v>33</v>
      </c>
      <c r="B12" s="1019"/>
      <c r="C12" s="1019"/>
      <c r="D12" s="1019"/>
      <c r="E12" s="1019"/>
      <c r="F12" s="1019"/>
      <c r="G12" s="1019"/>
      <c r="H12" s="1019"/>
      <c r="I12" s="1019"/>
      <c r="J12" s="1019"/>
    </row>
    <row r="13" spans="1:10" ht="15.75">
      <c r="A13" s="1019" t="s">
        <v>533</v>
      </c>
      <c r="B13" s="1019"/>
      <c r="C13" s="1019"/>
      <c r="D13" s="1019"/>
      <c r="E13" s="1019"/>
      <c r="F13" s="1019"/>
      <c r="G13" s="1019"/>
      <c r="H13" s="1019"/>
      <c r="I13" s="1019"/>
      <c r="J13" s="1019"/>
    </row>
    <row r="14" spans="1:10" ht="15.75">
      <c r="A14" s="1019"/>
      <c r="B14" s="1019"/>
      <c r="C14" s="1019"/>
      <c r="D14" s="1019"/>
      <c r="E14" s="1019"/>
      <c r="F14" s="1019"/>
      <c r="G14" s="1019"/>
      <c r="H14" s="1019"/>
      <c r="I14" s="1019"/>
      <c r="J14" s="1019"/>
    </row>
    <row r="15" spans="1:10" ht="15.75">
      <c r="A15" s="1019"/>
      <c r="B15" s="1019"/>
      <c r="C15" s="1019"/>
      <c r="D15" s="1019"/>
      <c r="E15" s="1019"/>
      <c r="F15" s="1019"/>
      <c r="G15" s="1019"/>
      <c r="H15" s="1019"/>
      <c r="I15" s="1019"/>
      <c r="J15" s="101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30" t="s">
        <v>181</v>
      </c>
      <c r="B17" s="1035" t="s">
        <v>155</v>
      </c>
      <c r="C17" s="1036"/>
      <c r="D17" s="1036"/>
      <c r="E17" s="1036"/>
      <c r="F17" s="1036"/>
      <c r="G17" s="1036"/>
      <c r="H17" s="1036"/>
      <c r="I17" s="1037"/>
      <c r="J17" s="146"/>
      <c r="K17" s="532"/>
      <c r="L17" s="7"/>
    </row>
    <row r="18" spans="1:12" ht="79.5" customHeight="1" thickBot="1">
      <c r="A18" s="1031"/>
      <c r="B18" s="160" t="s">
        <v>34</v>
      </c>
      <c r="C18" s="145" t="s">
        <v>31</v>
      </c>
      <c r="D18" s="144" t="s">
        <v>137</v>
      </c>
      <c r="E18" s="1032" t="s">
        <v>137</v>
      </c>
      <c r="F18" s="1033"/>
      <c r="G18" s="1033"/>
      <c r="H18" s="1034"/>
      <c r="I18" s="159" t="s">
        <v>178</v>
      </c>
      <c r="J18" s="143" t="s">
        <v>606</v>
      </c>
      <c r="K18" s="533"/>
      <c r="L18" s="489"/>
    </row>
    <row r="19" spans="1:14" s="60" customFormat="1" ht="50.25" customHeight="1" thickBot="1">
      <c r="A19" s="427" t="s">
        <v>64</v>
      </c>
      <c r="B19" s="440" t="s">
        <v>65</v>
      </c>
      <c r="C19" s="425"/>
      <c r="D19" s="101"/>
      <c r="E19" s="395"/>
      <c r="F19" s="88"/>
      <c r="G19" s="88"/>
      <c r="H19" s="396"/>
      <c r="I19" s="101"/>
      <c r="J19" s="161">
        <f>J250</f>
        <v>8520.6</v>
      </c>
      <c r="K19" s="532"/>
      <c r="L19" s="531"/>
      <c r="M19" s="61"/>
      <c r="N19" s="61"/>
    </row>
    <row r="20" spans="1:14" ht="14.25" customHeight="1" thickBot="1">
      <c r="A20" s="426" t="s">
        <v>270</v>
      </c>
      <c r="B20" s="137"/>
      <c r="C20" s="398" t="s">
        <v>154</v>
      </c>
      <c r="D20" s="380"/>
      <c r="E20" s="380" t="s">
        <v>276</v>
      </c>
      <c r="F20" s="398" t="s">
        <v>114</v>
      </c>
      <c r="G20" s="398" t="s">
        <v>276</v>
      </c>
      <c r="H20" s="408" t="s">
        <v>28</v>
      </c>
      <c r="I20" s="59"/>
      <c r="J20" s="490">
        <f>J21+J44+J56+J64+J60</f>
        <v>3712.2</v>
      </c>
      <c r="K20" s="534"/>
      <c r="L20" s="534"/>
      <c r="M20"/>
      <c r="N20"/>
    </row>
    <row r="21" spans="1:14" ht="54.75" customHeight="1" thickBot="1">
      <c r="A21" s="90" t="s">
        <v>176</v>
      </c>
      <c r="B21" s="137"/>
      <c r="C21" s="51" t="s">
        <v>261</v>
      </c>
      <c r="D21" s="368"/>
      <c r="E21" s="513" t="s">
        <v>276</v>
      </c>
      <c r="F21" s="514" t="s">
        <v>114</v>
      </c>
      <c r="G21" s="514" t="s">
        <v>276</v>
      </c>
      <c r="H21" s="515" t="s">
        <v>277</v>
      </c>
      <c r="I21" s="136"/>
      <c r="J21" s="972">
        <f>J22+J39</f>
        <v>3189.8999999999996</v>
      </c>
      <c r="K21" s="7"/>
      <c r="L21" s="7"/>
      <c r="M21"/>
      <c r="N21"/>
    </row>
    <row r="22" spans="1:14" ht="34.5" customHeight="1">
      <c r="A22" s="755" t="s">
        <v>306</v>
      </c>
      <c r="B22" s="191"/>
      <c r="C22" s="51" t="s">
        <v>261</v>
      </c>
      <c r="D22" s="369" t="s">
        <v>115</v>
      </c>
      <c r="E22" s="369" t="s">
        <v>278</v>
      </c>
      <c r="F22" s="51" t="s">
        <v>114</v>
      </c>
      <c r="G22" s="51" t="s">
        <v>276</v>
      </c>
      <c r="H22" s="126" t="s">
        <v>277</v>
      </c>
      <c r="I22" s="51"/>
      <c r="J22" s="973">
        <f>J23+J27</f>
        <v>3159.8999999999996</v>
      </c>
      <c r="K22" s="7"/>
      <c r="L22" s="7"/>
      <c r="M22"/>
      <c r="N22"/>
    </row>
    <row r="23" spans="1:14" ht="54.75" customHeight="1">
      <c r="A23" s="755" t="s">
        <v>265</v>
      </c>
      <c r="B23" s="191"/>
      <c r="C23" s="172" t="s">
        <v>261</v>
      </c>
      <c r="D23" s="382" t="s">
        <v>116</v>
      </c>
      <c r="E23" s="382" t="s">
        <v>278</v>
      </c>
      <c r="F23" s="172" t="s">
        <v>279</v>
      </c>
      <c r="G23" s="172" t="s">
        <v>276</v>
      </c>
      <c r="H23" s="358" t="s">
        <v>277</v>
      </c>
      <c r="I23" s="172"/>
      <c r="J23" s="977">
        <f>J25</f>
        <v>815.2</v>
      </c>
      <c r="K23" s="7"/>
      <c r="L23" s="7"/>
      <c r="M23"/>
      <c r="N23"/>
    </row>
    <row r="24" spans="1:14" ht="31.5" customHeight="1">
      <c r="A24" s="75" t="s">
        <v>25</v>
      </c>
      <c r="B24" s="106"/>
      <c r="C24" s="31" t="s">
        <v>261</v>
      </c>
      <c r="D24" s="370"/>
      <c r="E24" s="373" t="s">
        <v>278</v>
      </c>
      <c r="F24" s="120" t="s">
        <v>279</v>
      </c>
      <c r="G24" s="120" t="s">
        <v>275</v>
      </c>
      <c r="H24" s="121" t="s">
        <v>277</v>
      </c>
      <c r="I24" s="29"/>
      <c r="J24" s="978">
        <f>J25</f>
        <v>815.2</v>
      </c>
      <c r="K24" s="7"/>
      <c r="L24" s="7"/>
      <c r="M24"/>
      <c r="N24"/>
    </row>
    <row r="25" spans="1:14" ht="32.25" customHeight="1">
      <c r="A25" s="75" t="s">
        <v>304</v>
      </c>
      <c r="B25" s="106"/>
      <c r="C25" s="31" t="s">
        <v>261</v>
      </c>
      <c r="D25" s="371" t="s">
        <v>117</v>
      </c>
      <c r="E25" s="371" t="s">
        <v>278</v>
      </c>
      <c r="F25" s="31" t="s">
        <v>279</v>
      </c>
      <c r="G25" s="31" t="s">
        <v>275</v>
      </c>
      <c r="H25" s="345" t="s">
        <v>43</v>
      </c>
      <c r="I25" s="31"/>
      <c r="J25" s="979">
        <f>J26</f>
        <v>815.2</v>
      </c>
      <c r="K25" s="7"/>
      <c r="L25" s="7"/>
      <c r="M25"/>
      <c r="N25"/>
    </row>
    <row r="26" spans="1:14" ht="32.25" customHeight="1">
      <c r="A26" s="75" t="s">
        <v>244</v>
      </c>
      <c r="B26" s="106"/>
      <c r="C26" s="31" t="s">
        <v>261</v>
      </c>
      <c r="D26" s="371" t="s">
        <v>117</v>
      </c>
      <c r="E26" s="371" t="s">
        <v>278</v>
      </c>
      <c r="F26" s="31" t="s">
        <v>279</v>
      </c>
      <c r="G26" s="31" t="s">
        <v>275</v>
      </c>
      <c r="H26" s="345" t="s">
        <v>43</v>
      </c>
      <c r="I26" s="31" t="s">
        <v>243</v>
      </c>
      <c r="J26" s="979">
        <v>815.2</v>
      </c>
      <c r="K26" s="7"/>
      <c r="L26" s="33"/>
      <c r="M26" s="33"/>
      <c r="N26"/>
    </row>
    <row r="27" spans="1:14" ht="36" customHeight="1">
      <c r="A27" s="622" t="s">
        <v>225</v>
      </c>
      <c r="B27" s="191"/>
      <c r="C27" s="172" t="s">
        <v>261</v>
      </c>
      <c r="D27" s="382" t="s">
        <v>118</v>
      </c>
      <c r="E27" s="382" t="s">
        <v>278</v>
      </c>
      <c r="F27" s="172" t="s">
        <v>280</v>
      </c>
      <c r="G27" s="172" t="s">
        <v>276</v>
      </c>
      <c r="H27" s="358" t="s">
        <v>277</v>
      </c>
      <c r="I27" s="172"/>
      <c r="J27" s="977">
        <f>J28+J33+J34</f>
        <v>2344.7</v>
      </c>
      <c r="K27" s="7"/>
      <c r="L27" s="7"/>
      <c r="M27"/>
      <c r="N27"/>
    </row>
    <row r="28" spans="1:14" ht="21" customHeight="1">
      <c r="A28" s="75" t="s">
        <v>25</v>
      </c>
      <c r="B28" s="106"/>
      <c r="C28" s="31" t="s">
        <v>261</v>
      </c>
      <c r="D28" s="375"/>
      <c r="E28" s="375" t="s">
        <v>278</v>
      </c>
      <c r="F28" s="97" t="s">
        <v>280</v>
      </c>
      <c r="G28" s="97" t="s">
        <v>275</v>
      </c>
      <c r="H28" s="406" t="s">
        <v>277</v>
      </c>
      <c r="I28" s="31"/>
      <c r="J28" s="977">
        <f>J29</f>
        <v>1381.8</v>
      </c>
      <c r="K28" s="7"/>
      <c r="L28" s="7"/>
      <c r="M28"/>
      <c r="N28"/>
    </row>
    <row r="29" spans="1:14" ht="31.5" customHeight="1">
      <c r="A29" s="75" t="s">
        <v>224</v>
      </c>
      <c r="B29" s="106"/>
      <c r="C29" s="31" t="s">
        <v>261</v>
      </c>
      <c r="D29" s="371" t="s">
        <v>120</v>
      </c>
      <c r="E29" s="371" t="s">
        <v>278</v>
      </c>
      <c r="F29" s="31" t="s">
        <v>280</v>
      </c>
      <c r="G29" s="31" t="s">
        <v>275</v>
      </c>
      <c r="H29" s="345" t="s">
        <v>43</v>
      </c>
      <c r="I29" s="31"/>
      <c r="J29" s="979">
        <f>J30</f>
        <v>1381.8</v>
      </c>
      <c r="K29" s="7"/>
      <c r="L29" s="7"/>
      <c r="M29"/>
      <c r="N29"/>
    </row>
    <row r="30" spans="1:14" ht="29.25" customHeight="1">
      <c r="A30" s="96" t="s">
        <v>244</v>
      </c>
      <c r="B30" s="106"/>
      <c r="C30" s="31" t="s">
        <v>261</v>
      </c>
      <c r="D30" s="371" t="s">
        <v>120</v>
      </c>
      <c r="E30" s="371" t="s">
        <v>278</v>
      </c>
      <c r="F30" s="31" t="s">
        <v>280</v>
      </c>
      <c r="G30" s="31" t="s">
        <v>275</v>
      </c>
      <c r="H30" s="345" t="s">
        <v>43</v>
      </c>
      <c r="I30" s="31" t="s">
        <v>243</v>
      </c>
      <c r="J30" s="979">
        <v>1381.8</v>
      </c>
      <c r="K30" s="7"/>
      <c r="L30" s="7"/>
      <c r="M30"/>
      <c r="N30"/>
    </row>
    <row r="31" spans="1:14" ht="30.75" customHeight="1" hidden="1">
      <c r="A31" s="75"/>
      <c r="B31" s="191"/>
      <c r="C31" s="51"/>
      <c r="D31" s="369"/>
      <c r="E31" s="369"/>
      <c r="F31" s="51"/>
      <c r="G31" s="51"/>
      <c r="H31" s="126"/>
      <c r="I31" s="51"/>
      <c r="J31" s="340"/>
      <c r="K31" s="7"/>
      <c r="L31" s="7"/>
      <c r="M31"/>
      <c r="N31"/>
    </row>
    <row r="32" spans="1:14" ht="30.75" customHeight="1">
      <c r="A32" s="75" t="s">
        <v>534</v>
      </c>
      <c r="B32" s="191"/>
      <c r="C32" s="172" t="s">
        <v>261</v>
      </c>
      <c r="D32" s="382"/>
      <c r="E32" s="382" t="s">
        <v>278</v>
      </c>
      <c r="F32" s="172" t="s">
        <v>280</v>
      </c>
      <c r="G32" s="172" t="s">
        <v>275</v>
      </c>
      <c r="H32" s="358" t="s">
        <v>43</v>
      </c>
      <c r="I32" s="172"/>
      <c r="J32" s="977">
        <f>J33</f>
        <v>960.9</v>
      </c>
      <c r="K32" s="7"/>
      <c r="L32" s="7"/>
      <c r="M32"/>
      <c r="N32"/>
    </row>
    <row r="33" spans="1:14" ht="30" customHeight="1">
      <c r="A33" s="96" t="s">
        <v>67</v>
      </c>
      <c r="B33" s="106"/>
      <c r="C33" s="31" t="s">
        <v>261</v>
      </c>
      <c r="D33" s="371" t="s">
        <v>122</v>
      </c>
      <c r="E33" s="371" t="s">
        <v>278</v>
      </c>
      <c r="F33" s="31" t="s">
        <v>280</v>
      </c>
      <c r="G33" s="31" t="s">
        <v>275</v>
      </c>
      <c r="H33" s="345" t="s">
        <v>43</v>
      </c>
      <c r="I33" s="31" t="s">
        <v>241</v>
      </c>
      <c r="J33" s="979">
        <v>960.9</v>
      </c>
      <c r="K33" s="7"/>
      <c r="L33" s="7"/>
      <c r="M33"/>
      <c r="N33"/>
    </row>
    <row r="34" spans="1:14" ht="21" customHeight="1">
      <c r="A34" s="118" t="s">
        <v>254</v>
      </c>
      <c r="B34" s="125"/>
      <c r="C34" s="120" t="s">
        <v>261</v>
      </c>
      <c r="D34" s="373" t="s">
        <v>122</v>
      </c>
      <c r="E34" s="373" t="s">
        <v>278</v>
      </c>
      <c r="F34" s="120" t="s">
        <v>280</v>
      </c>
      <c r="G34" s="120" t="s">
        <v>275</v>
      </c>
      <c r="H34" s="121" t="s">
        <v>43</v>
      </c>
      <c r="I34" s="120" t="s">
        <v>253</v>
      </c>
      <c r="J34" s="980">
        <v>2</v>
      </c>
      <c r="K34" s="7"/>
      <c r="L34" s="7"/>
      <c r="M34"/>
      <c r="N34"/>
    </row>
    <row r="35" spans="1:14" ht="39" customHeight="1" hidden="1">
      <c r="A35" s="495" t="s">
        <v>167</v>
      </c>
      <c r="B35" s="496"/>
      <c r="C35" s="22" t="s">
        <v>261</v>
      </c>
      <c r="D35" s="497" t="s">
        <v>192</v>
      </c>
      <c r="E35" s="498" t="s">
        <v>278</v>
      </c>
      <c r="F35" s="27" t="s">
        <v>280</v>
      </c>
      <c r="G35" s="27" t="s">
        <v>275</v>
      </c>
      <c r="H35" s="499" t="s">
        <v>45</v>
      </c>
      <c r="I35" s="27"/>
      <c r="J35" s="981">
        <v>0</v>
      </c>
      <c r="K35" s="7"/>
      <c r="L35" s="7"/>
      <c r="M35"/>
      <c r="N35"/>
    </row>
    <row r="36" spans="1:14" ht="28.5" customHeight="1" hidden="1">
      <c r="A36" s="500" t="s">
        <v>260</v>
      </c>
      <c r="B36" s="501"/>
      <c r="C36" s="42" t="s">
        <v>261</v>
      </c>
      <c r="D36" s="502" t="s">
        <v>192</v>
      </c>
      <c r="E36" s="502" t="s">
        <v>278</v>
      </c>
      <c r="F36" s="42" t="s">
        <v>280</v>
      </c>
      <c r="G36" s="42" t="s">
        <v>275</v>
      </c>
      <c r="H36" s="503" t="s">
        <v>45</v>
      </c>
      <c r="I36" s="42" t="s">
        <v>258</v>
      </c>
      <c r="J36" s="982" t="s">
        <v>114</v>
      </c>
      <c r="K36" s="7"/>
      <c r="L36" s="149"/>
      <c r="M36"/>
      <c r="N36"/>
    </row>
    <row r="37" spans="1:14" ht="67.5" customHeight="1" hidden="1">
      <c r="A37" s="96" t="s">
        <v>161</v>
      </c>
      <c r="B37" s="106"/>
      <c r="C37" s="31" t="s">
        <v>261</v>
      </c>
      <c r="D37" s="371" t="s">
        <v>123</v>
      </c>
      <c r="E37" s="371"/>
      <c r="F37" s="31"/>
      <c r="G37" s="31"/>
      <c r="H37" s="345"/>
      <c r="I37" s="31"/>
      <c r="J37" s="979" t="s">
        <v>114</v>
      </c>
      <c r="K37" s="7"/>
      <c r="L37" s="7"/>
      <c r="M37"/>
      <c r="N37"/>
    </row>
    <row r="38" spans="1:14" ht="28.5" customHeight="1" hidden="1">
      <c r="A38" s="96" t="s">
        <v>67</v>
      </c>
      <c r="B38" s="106"/>
      <c r="C38" s="31" t="s">
        <v>261</v>
      </c>
      <c r="D38" s="371" t="s">
        <v>123</v>
      </c>
      <c r="E38" s="371"/>
      <c r="F38" s="31"/>
      <c r="G38" s="31"/>
      <c r="H38" s="345"/>
      <c r="I38" s="31" t="s">
        <v>241</v>
      </c>
      <c r="J38" s="979" t="s">
        <v>114</v>
      </c>
      <c r="K38" s="7"/>
      <c r="L38" s="7"/>
      <c r="M38"/>
      <c r="N38"/>
    </row>
    <row r="39" spans="1:14" ht="57" customHeight="1">
      <c r="A39" s="96" t="s">
        <v>520</v>
      </c>
      <c r="B39" s="106"/>
      <c r="C39" s="31" t="s">
        <v>261</v>
      </c>
      <c r="D39" s="371"/>
      <c r="E39" s="371" t="s">
        <v>276</v>
      </c>
      <c r="F39" s="31" t="s">
        <v>114</v>
      </c>
      <c r="G39" s="31" t="s">
        <v>276</v>
      </c>
      <c r="H39" s="345" t="s">
        <v>277</v>
      </c>
      <c r="I39" s="31"/>
      <c r="J39" s="979">
        <f>J40</f>
        <v>30</v>
      </c>
      <c r="K39" s="7"/>
      <c r="L39" s="7"/>
      <c r="M39"/>
      <c r="N39"/>
    </row>
    <row r="40" spans="1:14" ht="33" customHeight="1">
      <c r="A40" s="118" t="s">
        <v>535</v>
      </c>
      <c r="B40" s="106"/>
      <c r="C40" s="31" t="s">
        <v>261</v>
      </c>
      <c r="D40" s="371"/>
      <c r="E40" s="371" t="s">
        <v>504</v>
      </c>
      <c r="F40" s="31" t="s">
        <v>114</v>
      </c>
      <c r="G40" s="31" t="s">
        <v>276</v>
      </c>
      <c r="H40" s="345" t="s">
        <v>277</v>
      </c>
      <c r="I40" s="31"/>
      <c r="J40" s="979">
        <f>J41</f>
        <v>30</v>
      </c>
      <c r="K40" s="7"/>
      <c r="L40" s="7"/>
      <c r="M40"/>
      <c r="N40"/>
    </row>
    <row r="41" spans="1:14" ht="43.5" customHeight="1">
      <c r="A41" s="96" t="s">
        <v>522</v>
      </c>
      <c r="B41" s="106"/>
      <c r="C41" s="31" t="s">
        <v>261</v>
      </c>
      <c r="D41" s="371"/>
      <c r="E41" s="371" t="s">
        <v>504</v>
      </c>
      <c r="F41" s="31" t="s">
        <v>274</v>
      </c>
      <c r="G41" s="31" t="s">
        <v>276</v>
      </c>
      <c r="H41" s="345" t="s">
        <v>277</v>
      </c>
      <c r="I41" s="31"/>
      <c r="J41" s="979">
        <f>J42</f>
        <v>30</v>
      </c>
      <c r="K41" s="7"/>
      <c r="L41" s="7"/>
      <c r="M41"/>
      <c r="N41"/>
    </row>
    <row r="42" spans="1:14" ht="39.75" customHeight="1">
      <c r="A42" s="96" t="s">
        <v>507</v>
      </c>
      <c r="B42" s="106"/>
      <c r="C42" s="31" t="s">
        <v>261</v>
      </c>
      <c r="D42" s="371"/>
      <c r="E42" s="371" t="s">
        <v>504</v>
      </c>
      <c r="F42" s="31" t="s">
        <v>274</v>
      </c>
      <c r="G42" s="31" t="s">
        <v>275</v>
      </c>
      <c r="H42" s="345" t="s">
        <v>277</v>
      </c>
      <c r="I42" s="31"/>
      <c r="J42" s="979">
        <f>J43</f>
        <v>30</v>
      </c>
      <c r="K42" s="7"/>
      <c r="L42" s="7"/>
      <c r="M42"/>
      <c r="N42"/>
    </row>
    <row r="43" spans="1:14" ht="28.5" customHeight="1">
      <c r="A43" s="96" t="s">
        <v>67</v>
      </c>
      <c r="B43" s="106"/>
      <c r="C43" s="31" t="s">
        <v>261</v>
      </c>
      <c r="D43" s="371"/>
      <c r="E43" s="371" t="s">
        <v>504</v>
      </c>
      <c r="F43" s="31" t="s">
        <v>274</v>
      </c>
      <c r="G43" s="31" t="s">
        <v>275</v>
      </c>
      <c r="H43" s="345" t="s">
        <v>508</v>
      </c>
      <c r="I43" s="31" t="s">
        <v>241</v>
      </c>
      <c r="J43" s="979">
        <v>30</v>
      </c>
      <c r="K43" s="7"/>
      <c r="L43" s="7"/>
      <c r="M43"/>
      <c r="N43"/>
    </row>
    <row r="44" spans="1:14" ht="57" customHeight="1">
      <c r="A44" s="344" t="s">
        <v>259</v>
      </c>
      <c r="B44" s="125"/>
      <c r="C44" s="62" t="s">
        <v>257</v>
      </c>
      <c r="D44" s="376"/>
      <c r="E44" s="376" t="s">
        <v>276</v>
      </c>
      <c r="F44" s="62" t="s">
        <v>114</v>
      </c>
      <c r="G44" s="62" t="s">
        <v>276</v>
      </c>
      <c r="H44" s="124" t="s">
        <v>277</v>
      </c>
      <c r="I44" s="62"/>
      <c r="J44" s="983">
        <f>J45</f>
        <v>117.3</v>
      </c>
      <c r="K44" s="7"/>
      <c r="L44" s="7"/>
      <c r="M44"/>
      <c r="N44"/>
    </row>
    <row r="45" spans="1:14" ht="27" customHeight="1">
      <c r="A45" s="622" t="s">
        <v>225</v>
      </c>
      <c r="B45" s="117"/>
      <c r="C45" s="120" t="s">
        <v>257</v>
      </c>
      <c r="D45" s="373"/>
      <c r="E45" s="373" t="s">
        <v>278</v>
      </c>
      <c r="F45" s="120" t="s">
        <v>280</v>
      </c>
      <c r="G45" s="120" t="s">
        <v>276</v>
      </c>
      <c r="H45" s="121" t="s">
        <v>277</v>
      </c>
      <c r="I45" s="120"/>
      <c r="J45" s="977">
        <f>J46</f>
        <v>117.3</v>
      </c>
      <c r="K45" s="7"/>
      <c r="L45" s="7"/>
      <c r="M45"/>
      <c r="N45"/>
    </row>
    <row r="46" spans="1:14" ht="24" customHeight="1">
      <c r="A46" s="153" t="s">
        <v>25</v>
      </c>
      <c r="B46" s="106"/>
      <c r="C46" s="120" t="s">
        <v>257</v>
      </c>
      <c r="D46" s="373"/>
      <c r="E46" s="373" t="s">
        <v>278</v>
      </c>
      <c r="F46" s="120" t="s">
        <v>280</v>
      </c>
      <c r="G46" s="120" t="s">
        <v>275</v>
      </c>
      <c r="H46" s="121" t="s">
        <v>277</v>
      </c>
      <c r="I46" s="120"/>
      <c r="J46" s="977">
        <f>J50+J52</f>
        <v>117.3</v>
      </c>
      <c r="K46" s="7"/>
      <c r="L46" s="7"/>
      <c r="M46"/>
      <c r="N46"/>
    </row>
    <row r="47" spans="1:14" ht="24.75" customHeight="1" hidden="1">
      <c r="A47" s="181"/>
      <c r="B47" s="106"/>
      <c r="C47" s="29"/>
      <c r="D47" s="371"/>
      <c r="E47" s="371"/>
      <c r="F47" s="31"/>
      <c r="G47" s="31"/>
      <c r="H47" s="345"/>
      <c r="I47" s="31"/>
      <c r="J47" s="984"/>
      <c r="K47" s="7"/>
      <c r="L47" s="7"/>
      <c r="M47"/>
      <c r="N47"/>
    </row>
    <row r="48" spans="1:14" ht="40.5" customHeight="1" hidden="1">
      <c r="A48" s="96" t="s">
        <v>175</v>
      </c>
      <c r="B48" s="106"/>
      <c r="C48" s="33" t="s">
        <v>257</v>
      </c>
      <c r="D48" s="377" t="s">
        <v>119</v>
      </c>
      <c r="E48" s="377" t="s">
        <v>278</v>
      </c>
      <c r="F48" s="33" t="s">
        <v>280</v>
      </c>
      <c r="G48" s="33" t="s">
        <v>276</v>
      </c>
      <c r="H48" s="407" t="s">
        <v>277</v>
      </c>
      <c r="I48" s="31"/>
      <c r="J48" s="984" t="s">
        <v>114</v>
      </c>
      <c r="K48" s="7"/>
      <c r="L48" s="7"/>
      <c r="M48"/>
      <c r="N48"/>
    </row>
    <row r="49" spans="1:14" ht="40.5" customHeight="1" hidden="1">
      <c r="A49" s="96"/>
      <c r="B49" s="106"/>
      <c r="C49" s="33"/>
      <c r="D49" s="377"/>
      <c r="E49" s="377" t="s">
        <v>278</v>
      </c>
      <c r="F49" s="33" t="s">
        <v>280</v>
      </c>
      <c r="G49" s="33" t="s">
        <v>275</v>
      </c>
      <c r="H49" s="407" t="s">
        <v>277</v>
      </c>
      <c r="I49" s="31"/>
      <c r="J49" s="984"/>
      <c r="K49" s="7"/>
      <c r="L49" s="7"/>
      <c r="M49"/>
      <c r="N49"/>
    </row>
    <row r="50" spans="1:14" ht="50.25" customHeight="1">
      <c r="A50" s="96" t="s">
        <v>536</v>
      </c>
      <c r="B50" s="106"/>
      <c r="C50" s="31" t="s">
        <v>257</v>
      </c>
      <c r="D50" s="371" t="s">
        <v>191</v>
      </c>
      <c r="E50" s="371" t="s">
        <v>278</v>
      </c>
      <c r="F50" s="31" t="s">
        <v>280</v>
      </c>
      <c r="G50" s="31" t="s">
        <v>275</v>
      </c>
      <c r="H50" s="345" t="s">
        <v>44</v>
      </c>
      <c r="I50" s="31"/>
      <c r="J50" s="984">
        <f>J51</f>
        <v>95.3</v>
      </c>
      <c r="K50" s="7"/>
      <c r="L50" s="7"/>
      <c r="M50"/>
      <c r="N50"/>
    </row>
    <row r="51" spans="1:14" ht="25.5" customHeight="1">
      <c r="A51" s="96" t="s">
        <v>260</v>
      </c>
      <c r="B51" s="106"/>
      <c r="C51" s="31" t="s">
        <v>257</v>
      </c>
      <c r="D51" s="371"/>
      <c r="E51" s="371" t="s">
        <v>278</v>
      </c>
      <c r="F51" s="31" t="s">
        <v>280</v>
      </c>
      <c r="G51" s="31" t="s">
        <v>275</v>
      </c>
      <c r="H51" s="345" t="s">
        <v>44</v>
      </c>
      <c r="I51" s="31" t="s">
        <v>258</v>
      </c>
      <c r="J51" s="984">
        <v>95.3</v>
      </c>
      <c r="K51" s="7"/>
      <c r="L51" s="7"/>
      <c r="M51"/>
      <c r="N51"/>
    </row>
    <row r="52" spans="1:14" ht="39" customHeight="1">
      <c r="A52" s="481" t="s">
        <v>537</v>
      </c>
      <c r="B52" s="106"/>
      <c r="C52" s="31" t="s">
        <v>257</v>
      </c>
      <c r="D52" s="371"/>
      <c r="E52" s="371" t="s">
        <v>278</v>
      </c>
      <c r="F52" s="31" t="s">
        <v>280</v>
      </c>
      <c r="G52" s="31" t="s">
        <v>275</v>
      </c>
      <c r="H52" s="345" t="s">
        <v>311</v>
      </c>
      <c r="I52" s="31"/>
      <c r="J52" s="984">
        <v>22</v>
      </c>
      <c r="K52" s="7"/>
      <c r="L52" s="7"/>
      <c r="M52"/>
      <c r="N52"/>
    </row>
    <row r="53" spans="1:14" ht="24.75" customHeight="1" thickBot="1">
      <c r="A53" s="96" t="s">
        <v>260</v>
      </c>
      <c r="B53" s="106"/>
      <c r="C53" s="31" t="s">
        <v>257</v>
      </c>
      <c r="D53" s="371" t="s">
        <v>191</v>
      </c>
      <c r="E53" s="371" t="s">
        <v>278</v>
      </c>
      <c r="F53" s="31" t="s">
        <v>280</v>
      </c>
      <c r="G53" s="31" t="s">
        <v>275</v>
      </c>
      <c r="H53" s="345" t="s">
        <v>311</v>
      </c>
      <c r="I53" s="31" t="s">
        <v>258</v>
      </c>
      <c r="J53" s="979">
        <v>22</v>
      </c>
      <c r="K53" s="7"/>
      <c r="L53" s="7"/>
      <c r="M53"/>
      <c r="N53"/>
    </row>
    <row r="54" spans="1:14" ht="51.75" customHeight="1" hidden="1">
      <c r="A54" s="342" t="s">
        <v>188</v>
      </c>
      <c r="B54" s="106"/>
      <c r="C54" s="31" t="s">
        <v>257</v>
      </c>
      <c r="D54" s="371" t="s">
        <v>193</v>
      </c>
      <c r="E54" s="371"/>
      <c r="F54" s="31"/>
      <c r="G54" s="31"/>
      <c r="H54" s="345"/>
      <c r="I54" s="31"/>
      <c r="J54" s="338" t="s">
        <v>114</v>
      </c>
      <c r="K54" s="7"/>
      <c r="L54" s="7"/>
      <c r="M54"/>
      <c r="N54"/>
    </row>
    <row r="55" spans="1:14" ht="18.75" customHeight="1" hidden="1">
      <c r="A55" s="342" t="s">
        <v>260</v>
      </c>
      <c r="B55" s="106"/>
      <c r="C55" s="31" t="s">
        <v>257</v>
      </c>
      <c r="D55" s="371" t="s">
        <v>193</v>
      </c>
      <c r="E55" s="371"/>
      <c r="F55" s="31"/>
      <c r="G55" s="31"/>
      <c r="H55" s="345"/>
      <c r="I55" s="31" t="s">
        <v>258</v>
      </c>
      <c r="J55" s="338" t="s">
        <v>114</v>
      </c>
      <c r="K55" s="7"/>
      <c r="L55" s="7"/>
      <c r="M55"/>
      <c r="N55"/>
    </row>
    <row r="56" spans="1:14" ht="18.75" customHeight="1">
      <c r="A56" s="954" t="s">
        <v>234</v>
      </c>
      <c r="B56" s="963"/>
      <c r="C56" s="971" t="s">
        <v>538</v>
      </c>
      <c r="D56"/>
      <c r="E56" s="965" t="s">
        <v>276</v>
      </c>
      <c r="F56" s="964">
        <v>0</v>
      </c>
      <c r="G56" s="966" t="s">
        <v>276</v>
      </c>
      <c r="H56" s="967" t="s">
        <v>277</v>
      </c>
      <c r="I56" s="985"/>
      <c r="J56" s="984">
        <f>J57</f>
        <v>100</v>
      </c>
      <c r="K56"/>
      <c r="L56"/>
      <c r="M56"/>
      <c r="N56"/>
    </row>
    <row r="57" spans="1:14" ht="27.75" customHeight="1">
      <c r="A57" s="481" t="s">
        <v>519</v>
      </c>
      <c r="B57" s="962"/>
      <c r="C57" s="538" t="s">
        <v>539</v>
      </c>
      <c r="D57"/>
      <c r="E57" s="968" t="s">
        <v>54</v>
      </c>
      <c r="F57" s="969" t="s">
        <v>114</v>
      </c>
      <c r="G57" s="969" t="s">
        <v>276</v>
      </c>
      <c r="H57" s="970" t="s">
        <v>277</v>
      </c>
      <c r="I57" s="986"/>
      <c r="J57" s="984">
        <f>J58</f>
        <v>100</v>
      </c>
      <c r="K57"/>
      <c r="L57"/>
      <c r="M57"/>
      <c r="N57"/>
    </row>
    <row r="58" spans="1:14" ht="18.75" customHeight="1">
      <c r="A58" s="481" t="s">
        <v>513</v>
      </c>
      <c r="B58" s="962"/>
      <c r="C58" s="538" t="s">
        <v>539</v>
      </c>
      <c r="D58"/>
      <c r="E58" s="968" t="s">
        <v>54</v>
      </c>
      <c r="F58" s="969" t="s">
        <v>53</v>
      </c>
      <c r="G58" s="969" t="s">
        <v>276</v>
      </c>
      <c r="H58" s="970" t="s">
        <v>277</v>
      </c>
      <c r="I58" s="986"/>
      <c r="J58" s="984">
        <f>J59</f>
        <v>100</v>
      </c>
      <c r="K58"/>
      <c r="L58"/>
      <c r="M58"/>
      <c r="N58"/>
    </row>
    <row r="59" spans="1:14" ht="18.75" customHeight="1">
      <c r="A59" s="481" t="s">
        <v>513</v>
      </c>
      <c r="B59" s="962"/>
      <c r="C59" s="538" t="s">
        <v>539</v>
      </c>
      <c r="D59"/>
      <c r="E59" s="968" t="s">
        <v>54</v>
      </c>
      <c r="F59" s="969" t="s">
        <v>53</v>
      </c>
      <c r="G59" s="969" t="s">
        <v>275</v>
      </c>
      <c r="H59" s="970" t="s">
        <v>60</v>
      </c>
      <c r="I59" s="1049">
        <v>240</v>
      </c>
      <c r="J59" s="1050">
        <v>100</v>
      </c>
      <c r="K59"/>
      <c r="L59"/>
      <c r="M59"/>
      <c r="N59"/>
    </row>
    <row r="60" spans="1:77" s="822" customFormat="1" ht="18.75" customHeight="1">
      <c r="A60" s="975" t="s">
        <v>255</v>
      </c>
      <c r="B60" s="106"/>
      <c r="C60" s="31" t="s">
        <v>609</v>
      </c>
      <c r="D60" s="378"/>
      <c r="E60" s="373" t="s">
        <v>54</v>
      </c>
      <c r="F60" s="120" t="s">
        <v>53</v>
      </c>
      <c r="G60" s="120" t="s">
        <v>276</v>
      </c>
      <c r="H60" s="120" t="s">
        <v>277</v>
      </c>
      <c r="I60" s="517"/>
      <c r="J60" s="990">
        <f>J61</f>
        <v>85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8.75" customHeight="1">
      <c r="A61" s="975" t="s">
        <v>255</v>
      </c>
      <c r="B61" s="106"/>
      <c r="C61" s="31" t="s">
        <v>609</v>
      </c>
      <c r="D61" s="378"/>
      <c r="E61" s="373" t="s">
        <v>54</v>
      </c>
      <c r="F61" s="120" t="s">
        <v>53</v>
      </c>
      <c r="G61" s="120" t="s">
        <v>275</v>
      </c>
      <c r="H61" s="120" t="s">
        <v>277</v>
      </c>
      <c r="I61" s="517"/>
      <c r="J61" s="990">
        <f>J62</f>
        <v>85</v>
      </c>
      <c r="K61"/>
      <c r="L61"/>
      <c r="M61"/>
      <c r="N61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14" ht="81.75" customHeight="1">
      <c r="A62" s="976" t="s">
        <v>607</v>
      </c>
      <c r="B62" s="106"/>
      <c r="C62" s="31" t="s">
        <v>609</v>
      </c>
      <c r="D62" s="378"/>
      <c r="E62" s="373" t="s">
        <v>54</v>
      </c>
      <c r="F62" s="120" t="s">
        <v>53</v>
      </c>
      <c r="G62" s="120" t="s">
        <v>275</v>
      </c>
      <c r="H62" s="120" t="s">
        <v>63</v>
      </c>
      <c r="I62" s="517" t="s">
        <v>605</v>
      </c>
      <c r="J62" s="990">
        <f>J63</f>
        <v>85</v>
      </c>
      <c r="K62"/>
      <c r="L62"/>
      <c r="M62"/>
      <c r="N62"/>
    </row>
    <row r="63" spans="1:14" ht="18.75" customHeight="1" thickBot="1">
      <c r="A63" s="974" t="s">
        <v>604</v>
      </c>
      <c r="B63" s="106"/>
      <c r="C63" s="31" t="s">
        <v>609</v>
      </c>
      <c r="D63" s="378"/>
      <c r="E63" s="373" t="s">
        <v>54</v>
      </c>
      <c r="F63" s="120" t="s">
        <v>53</v>
      </c>
      <c r="G63" s="120" t="s">
        <v>275</v>
      </c>
      <c r="H63" s="120" t="s">
        <v>63</v>
      </c>
      <c r="I63" s="517"/>
      <c r="J63" s="990">
        <v>85</v>
      </c>
      <c r="K63"/>
      <c r="L63"/>
      <c r="M63"/>
      <c r="N63"/>
    </row>
    <row r="64" spans="1:14" ht="24" customHeight="1" thickBot="1">
      <c r="A64" s="348" t="s">
        <v>234</v>
      </c>
      <c r="B64" s="131"/>
      <c r="C64" s="350" t="s">
        <v>233</v>
      </c>
      <c r="D64" s="351"/>
      <c r="E64" s="351" t="s">
        <v>276</v>
      </c>
      <c r="F64" s="350" t="s">
        <v>114</v>
      </c>
      <c r="G64" s="350" t="s">
        <v>276</v>
      </c>
      <c r="H64" s="350" t="s">
        <v>277</v>
      </c>
      <c r="I64" s="63"/>
      <c r="J64" s="987">
        <f>J65+J71+J75</f>
        <v>220</v>
      </c>
      <c r="K64" s="7"/>
      <c r="L64" s="7"/>
      <c r="M64"/>
      <c r="N64"/>
    </row>
    <row r="65" spans="1:14" ht="72.75" customHeight="1" hidden="1">
      <c r="A65" s="347" t="s">
        <v>226</v>
      </c>
      <c r="B65" s="106"/>
      <c r="C65" s="62" t="s">
        <v>233</v>
      </c>
      <c r="D65" s="376" t="s">
        <v>95</v>
      </c>
      <c r="E65" s="376" t="s">
        <v>37</v>
      </c>
      <c r="F65" s="62" t="s">
        <v>114</v>
      </c>
      <c r="G65" s="62" t="s">
        <v>276</v>
      </c>
      <c r="H65" s="62" t="s">
        <v>277</v>
      </c>
      <c r="I65" s="32"/>
      <c r="J65" s="343">
        <f>J66</f>
        <v>0</v>
      </c>
      <c r="K65" s="7"/>
      <c r="L65" s="7"/>
      <c r="M65"/>
      <c r="N65"/>
    </row>
    <row r="66" spans="1:14" ht="45.75" customHeight="1" hidden="1">
      <c r="A66" s="168" t="s">
        <v>7</v>
      </c>
      <c r="B66" s="106"/>
      <c r="C66" s="51" t="s">
        <v>233</v>
      </c>
      <c r="D66" s="369" t="s">
        <v>96</v>
      </c>
      <c r="E66" s="369" t="s">
        <v>37</v>
      </c>
      <c r="F66" s="51" t="s">
        <v>274</v>
      </c>
      <c r="G66" s="51" t="s">
        <v>276</v>
      </c>
      <c r="H66" s="51" t="s">
        <v>277</v>
      </c>
      <c r="I66" s="32"/>
      <c r="J66" s="338">
        <f>J68</f>
        <v>0</v>
      </c>
      <c r="K66" s="7"/>
      <c r="L66" s="7"/>
      <c r="M66"/>
      <c r="N66"/>
    </row>
    <row r="67" spans="1:14" ht="29.25" customHeight="1" hidden="1">
      <c r="A67" s="178" t="s">
        <v>9</v>
      </c>
      <c r="B67" s="106"/>
      <c r="C67" s="31" t="s">
        <v>233</v>
      </c>
      <c r="D67" s="370" t="s">
        <v>97</v>
      </c>
      <c r="E67" s="373" t="s">
        <v>37</v>
      </c>
      <c r="F67" s="120" t="s">
        <v>274</v>
      </c>
      <c r="G67" s="120" t="s">
        <v>275</v>
      </c>
      <c r="H67" s="120" t="s">
        <v>277</v>
      </c>
      <c r="I67" s="32"/>
      <c r="J67" s="338"/>
      <c r="K67" s="7"/>
      <c r="L67" s="7"/>
      <c r="M67"/>
      <c r="N67"/>
    </row>
    <row r="68" spans="1:14" ht="32.25" customHeight="1" hidden="1">
      <c r="A68" s="178" t="s">
        <v>10</v>
      </c>
      <c r="B68" s="106"/>
      <c r="C68" s="31" t="s">
        <v>233</v>
      </c>
      <c r="D68" s="370" t="s">
        <v>98</v>
      </c>
      <c r="E68" s="373" t="s">
        <v>37</v>
      </c>
      <c r="F68" s="120" t="s">
        <v>274</v>
      </c>
      <c r="G68" s="120" t="s">
        <v>275</v>
      </c>
      <c r="H68" s="16" t="s">
        <v>11</v>
      </c>
      <c r="I68" s="32"/>
      <c r="J68" s="338">
        <f>J69</f>
        <v>0</v>
      </c>
      <c r="K68" s="7"/>
      <c r="L68" s="7"/>
      <c r="M68"/>
      <c r="N68"/>
    </row>
    <row r="69" spans="1:14" ht="31.5" customHeight="1" hidden="1">
      <c r="A69" s="96" t="s">
        <v>67</v>
      </c>
      <c r="B69" s="106"/>
      <c r="C69" s="31" t="s">
        <v>233</v>
      </c>
      <c r="D69" s="370" t="s">
        <v>98</v>
      </c>
      <c r="E69" s="373" t="s">
        <v>37</v>
      </c>
      <c r="F69" s="120" t="s">
        <v>274</v>
      </c>
      <c r="G69" s="120" t="s">
        <v>275</v>
      </c>
      <c r="H69" s="16" t="s">
        <v>11</v>
      </c>
      <c r="I69" s="32" t="s">
        <v>241</v>
      </c>
      <c r="J69" s="338">
        <v>0</v>
      </c>
      <c r="K69" s="7"/>
      <c r="L69" s="7"/>
      <c r="M69"/>
      <c r="N69"/>
    </row>
    <row r="70" spans="1:14" ht="31.5" customHeight="1" hidden="1">
      <c r="A70" s="347"/>
      <c r="B70" s="125"/>
      <c r="C70" s="62"/>
      <c r="D70" s="376"/>
      <c r="E70" s="376"/>
      <c r="F70" s="62"/>
      <c r="G70" s="62"/>
      <c r="H70" s="62"/>
      <c r="I70" s="45"/>
      <c r="J70" s="362"/>
      <c r="K70" s="7"/>
      <c r="L70" s="7"/>
      <c r="M70"/>
      <c r="N70"/>
    </row>
    <row r="71" spans="1:14" ht="37.5" customHeight="1" hidden="1">
      <c r="A71" s="347" t="s">
        <v>216</v>
      </c>
      <c r="B71" s="106"/>
      <c r="C71" s="62" t="s">
        <v>233</v>
      </c>
      <c r="D71" s="376"/>
      <c r="E71" s="376" t="s">
        <v>278</v>
      </c>
      <c r="F71" s="62" t="s">
        <v>280</v>
      </c>
      <c r="G71" s="62" t="s">
        <v>276</v>
      </c>
      <c r="H71" s="62" t="s">
        <v>277</v>
      </c>
      <c r="I71" s="45"/>
      <c r="J71" s="362"/>
      <c r="K71" s="7"/>
      <c r="L71" s="7"/>
      <c r="M71"/>
      <c r="N71"/>
    </row>
    <row r="72" spans="1:14" ht="16.5" customHeight="1" hidden="1">
      <c r="A72" s="180" t="s">
        <v>25</v>
      </c>
      <c r="B72" s="106"/>
      <c r="C72" s="193" t="s">
        <v>233</v>
      </c>
      <c r="D72" s="379"/>
      <c r="E72" s="379" t="s">
        <v>278</v>
      </c>
      <c r="F72" s="193" t="s">
        <v>280</v>
      </c>
      <c r="G72" s="193" t="s">
        <v>275</v>
      </c>
      <c r="H72" s="193" t="s">
        <v>277</v>
      </c>
      <c r="I72" s="535"/>
      <c r="J72" s="484"/>
      <c r="K72" s="7"/>
      <c r="L72" s="7"/>
      <c r="M72"/>
      <c r="N72"/>
    </row>
    <row r="73" spans="1:14" ht="76.5" customHeight="1" hidden="1">
      <c r="A73" s="180" t="s">
        <v>227</v>
      </c>
      <c r="B73" s="106"/>
      <c r="C73" s="31" t="s">
        <v>233</v>
      </c>
      <c r="D73" s="370"/>
      <c r="E73" s="483" t="s">
        <v>278</v>
      </c>
      <c r="F73" s="16" t="s">
        <v>280</v>
      </c>
      <c r="G73" s="16" t="s">
        <v>275</v>
      </c>
      <c r="H73" s="16" t="s">
        <v>47</v>
      </c>
      <c r="I73" s="32"/>
      <c r="J73" s="338"/>
      <c r="K73" s="7"/>
      <c r="L73" s="7"/>
      <c r="M73"/>
      <c r="N73"/>
    </row>
    <row r="74" spans="1:14" ht="31.5" customHeight="1" hidden="1">
      <c r="A74" s="181" t="s">
        <v>67</v>
      </c>
      <c r="B74" s="106"/>
      <c r="C74" s="31" t="s">
        <v>233</v>
      </c>
      <c r="D74" s="370"/>
      <c r="E74" s="483" t="s">
        <v>278</v>
      </c>
      <c r="F74" s="16" t="s">
        <v>280</v>
      </c>
      <c r="G74" s="16" t="s">
        <v>275</v>
      </c>
      <c r="H74" s="16" t="s">
        <v>47</v>
      </c>
      <c r="I74" s="32" t="s">
        <v>241</v>
      </c>
      <c r="J74" s="338"/>
      <c r="K74" s="7"/>
      <c r="L74" s="7"/>
      <c r="M74"/>
      <c r="N74"/>
    </row>
    <row r="75" spans="1:14" ht="31.5" customHeight="1">
      <c r="A75" s="118" t="s">
        <v>256</v>
      </c>
      <c r="B75" s="117"/>
      <c r="C75" s="120" t="s">
        <v>233</v>
      </c>
      <c r="D75" s="373" t="s">
        <v>194</v>
      </c>
      <c r="E75" s="373" t="s">
        <v>54</v>
      </c>
      <c r="F75" s="120" t="s">
        <v>114</v>
      </c>
      <c r="G75" s="120" t="s">
        <v>276</v>
      </c>
      <c r="H75" s="120" t="s">
        <v>277</v>
      </c>
      <c r="I75" s="373"/>
      <c r="J75" s="980">
        <f>J76</f>
        <v>220</v>
      </c>
      <c r="K75" s="7"/>
      <c r="L75" s="7"/>
      <c r="M75"/>
      <c r="N75"/>
    </row>
    <row r="76" spans="1:12" ht="25.5" customHeight="1">
      <c r="A76" s="96" t="s">
        <v>174</v>
      </c>
      <c r="B76" s="106"/>
      <c r="C76" s="31" t="s">
        <v>233</v>
      </c>
      <c r="D76" s="371" t="s">
        <v>26</v>
      </c>
      <c r="E76" s="371" t="s">
        <v>54</v>
      </c>
      <c r="F76" s="31" t="s">
        <v>53</v>
      </c>
      <c r="G76" s="31" t="s">
        <v>276</v>
      </c>
      <c r="H76" s="31" t="s">
        <v>277</v>
      </c>
      <c r="I76" s="516"/>
      <c r="J76" s="980">
        <f>J77</f>
        <v>220</v>
      </c>
      <c r="K76" s="7"/>
      <c r="L76" s="7"/>
    </row>
    <row r="77" spans="1:12" ht="25.5" customHeight="1">
      <c r="A77" s="96" t="s">
        <v>25</v>
      </c>
      <c r="B77" s="106"/>
      <c r="C77" s="31" t="s">
        <v>233</v>
      </c>
      <c r="D77" s="371"/>
      <c r="E77" s="371" t="s">
        <v>54</v>
      </c>
      <c r="F77" s="31" t="s">
        <v>53</v>
      </c>
      <c r="G77" s="31" t="s">
        <v>275</v>
      </c>
      <c r="H77" s="31" t="s">
        <v>277</v>
      </c>
      <c r="I77" s="516"/>
      <c r="J77" s="980">
        <f>J78+J82+J84+J88</f>
        <v>220</v>
      </c>
      <c r="K77" s="7"/>
      <c r="L77" s="7"/>
    </row>
    <row r="78" spans="1:12" ht="39.75" customHeight="1">
      <c r="A78" s="118" t="s">
        <v>27</v>
      </c>
      <c r="B78" s="117"/>
      <c r="C78" s="120" t="s">
        <v>233</v>
      </c>
      <c r="D78" s="373" t="s">
        <v>196</v>
      </c>
      <c r="E78" s="373" t="s">
        <v>54</v>
      </c>
      <c r="F78" s="120" t="s">
        <v>53</v>
      </c>
      <c r="G78" s="120" t="s">
        <v>275</v>
      </c>
      <c r="H78" s="120" t="s">
        <v>59</v>
      </c>
      <c r="I78" s="988"/>
      <c r="J78" s="980">
        <f>J79</f>
        <v>88.8</v>
      </c>
      <c r="K78" s="7"/>
      <c r="L78" s="7"/>
    </row>
    <row r="79" spans="1:12" ht="28.5" customHeight="1">
      <c r="A79" s="96" t="s">
        <v>67</v>
      </c>
      <c r="B79" s="106"/>
      <c r="C79" s="31" t="s">
        <v>233</v>
      </c>
      <c r="D79" s="378" t="s">
        <v>196</v>
      </c>
      <c r="E79" s="373" t="s">
        <v>54</v>
      </c>
      <c r="F79" s="120" t="s">
        <v>53</v>
      </c>
      <c r="G79" s="120" t="s">
        <v>275</v>
      </c>
      <c r="H79" s="120" t="s">
        <v>59</v>
      </c>
      <c r="I79" s="517" t="s">
        <v>241</v>
      </c>
      <c r="J79" s="990">
        <v>88.8</v>
      </c>
      <c r="K79" s="7"/>
      <c r="L79" s="150"/>
    </row>
    <row r="80" spans="1:12" ht="59.25" customHeight="1" hidden="1">
      <c r="A80" s="175" t="s">
        <v>49</v>
      </c>
      <c r="B80" s="106"/>
      <c r="C80" s="31" t="s">
        <v>233</v>
      </c>
      <c r="D80" s="378" t="s">
        <v>197</v>
      </c>
      <c r="E80" s="373" t="s">
        <v>54</v>
      </c>
      <c r="F80" s="120" t="s">
        <v>53</v>
      </c>
      <c r="G80" s="120" t="s">
        <v>275</v>
      </c>
      <c r="H80" s="120" t="s">
        <v>60</v>
      </c>
      <c r="I80" s="517"/>
      <c r="J80" s="979">
        <f>J81</f>
        <v>0</v>
      </c>
      <c r="K80" s="7"/>
      <c r="L80" s="7"/>
    </row>
    <row r="81" spans="1:12" ht="30" customHeight="1" hidden="1">
      <c r="A81" s="96" t="s">
        <v>67</v>
      </c>
      <c r="B81" s="106"/>
      <c r="C81" s="31" t="s">
        <v>233</v>
      </c>
      <c r="D81" s="378" t="s">
        <v>197</v>
      </c>
      <c r="E81" s="373" t="s">
        <v>54</v>
      </c>
      <c r="F81" s="120" t="s">
        <v>53</v>
      </c>
      <c r="G81" s="120" t="s">
        <v>275</v>
      </c>
      <c r="H81" s="120" t="s">
        <v>60</v>
      </c>
      <c r="I81" s="517" t="s">
        <v>241</v>
      </c>
      <c r="J81" s="990">
        <v>0</v>
      </c>
      <c r="K81" s="7"/>
      <c r="L81" s="7"/>
    </row>
    <row r="82" spans="1:12" ht="39" customHeight="1">
      <c r="A82" s="932" t="s">
        <v>50</v>
      </c>
      <c r="B82" s="117"/>
      <c r="C82" s="120" t="s">
        <v>233</v>
      </c>
      <c r="D82" s="373" t="s">
        <v>198</v>
      </c>
      <c r="E82" s="373" t="s">
        <v>54</v>
      </c>
      <c r="F82" s="120" t="s">
        <v>53</v>
      </c>
      <c r="G82" s="120" t="s">
        <v>275</v>
      </c>
      <c r="H82" s="120" t="s">
        <v>61</v>
      </c>
      <c r="I82" s="989"/>
      <c r="J82" s="980">
        <f>J83</f>
        <v>113</v>
      </c>
      <c r="K82" s="7"/>
      <c r="L82" s="7"/>
    </row>
    <row r="83" spans="1:12" ht="27" customHeight="1">
      <c r="A83" s="96" t="s">
        <v>67</v>
      </c>
      <c r="B83" s="106"/>
      <c r="C83" s="31" t="s">
        <v>233</v>
      </c>
      <c r="D83" s="379" t="s">
        <v>198</v>
      </c>
      <c r="E83" s="373" t="s">
        <v>54</v>
      </c>
      <c r="F83" s="120" t="s">
        <v>53</v>
      </c>
      <c r="G83" s="120" t="s">
        <v>275</v>
      </c>
      <c r="H83" s="120" t="s">
        <v>61</v>
      </c>
      <c r="I83" s="517" t="s">
        <v>241</v>
      </c>
      <c r="J83" s="990">
        <v>113</v>
      </c>
      <c r="K83" s="7"/>
      <c r="L83" s="7"/>
    </row>
    <row r="84" spans="1:12" ht="33" customHeight="1">
      <c r="A84" s="932" t="s">
        <v>200</v>
      </c>
      <c r="B84" s="106"/>
      <c r="C84" s="31" t="s">
        <v>233</v>
      </c>
      <c r="D84" s="378" t="s">
        <v>211</v>
      </c>
      <c r="E84" s="373" t="s">
        <v>54</v>
      </c>
      <c r="F84" s="120" t="s">
        <v>53</v>
      </c>
      <c r="G84" s="120" t="s">
        <v>275</v>
      </c>
      <c r="H84" s="120" t="s">
        <v>62</v>
      </c>
      <c r="I84" s="517"/>
      <c r="J84" s="979">
        <f>J85</f>
        <v>2</v>
      </c>
      <c r="K84" s="7"/>
      <c r="L84" s="7"/>
    </row>
    <row r="85" spans="1:12" ht="21.75" customHeight="1">
      <c r="A85" s="185" t="s">
        <v>254</v>
      </c>
      <c r="B85" s="106"/>
      <c r="C85" s="31" t="s">
        <v>233</v>
      </c>
      <c r="D85" s="378" t="s">
        <v>211</v>
      </c>
      <c r="E85" s="373" t="s">
        <v>54</v>
      </c>
      <c r="F85" s="120" t="s">
        <v>53</v>
      </c>
      <c r="G85" s="120" t="s">
        <v>275</v>
      </c>
      <c r="H85" s="120" t="s">
        <v>62</v>
      </c>
      <c r="I85" s="517" t="s">
        <v>253</v>
      </c>
      <c r="J85" s="990">
        <v>2</v>
      </c>
      <c r="K85" s="7"/>
      <c r="L85" s="7"/>
    </row>
    <row r="86" spans="1:12" ht="24.75" customHeight="1" hidden="1">
      <c r="A86" s="174" t="s">
        <v>345</v>
      </c>
      <c r="B86" s="106"/>
      <c r="C86" s="31" t="s">
        <v>233</v>
      </c>
      <c r="D86" s="378"/>
      <c r="E86" s="373" t="s">
        <v>54</v>
      </c>
      <c r="F86" s="120" t="s">
        <v>53</v>
      </c>
      <c r="G86" s="120" t="s">
        <v>275</v>
      </c>
      <c r="H86" s="120" t="s">
        <v>346</v>
      </c>
      <c r="I86" s="517"/>
      <c r="J86" s="990">
        <v>0</v>
      </c>
      <c r="K86" s="7"/>
      <c r="L86" s="7"/>
    </row>
    <row r="87" spans="1:12" ht="28.5" customHeight="1" hidden="1">
      <c r="A87" s="96" t="s">
        <v>67</v>
      </c>
      <c r="B87" s="106"/>
      <c r="C87" s="31" t="s">
        <v>233</v>
      </c>
      <c r="D87" s="378"/>
      <c r="E87" s="373" t="s">
        <v>54</v>
      </c>
      <c r="F87" s="120" t="s">
        <v>53</v>
      </c>
      <c r="G87" s="120" t="s">
        <v>275</v>
      </c>
      <c r="H87" s="120" t="s">
        <v>346</v>
      </c>
      <c r="I87" s="517" t="s">
        <v>241</v>
      </c>
      <c r="J87" s="990">
        <v>0</v>
      </c>
      <c r="K87" s="7"/>
      <c r="L87" s="7"/>
    </row>
    <row r="88" spans="1:12" ht="42" customHeight="1">
      <c r="A88" s="176" t="s">
        <v>127</v>
      </c>
      <c r="B88" s="106"/>
      <c r="C88" s="31" t="s">
        <v>233</v>
      </c>
      <c r="D88" s="378"/>
      <c r="E88" s="373" t="s">
        <v>54</v>
      </c>
      <c r="F88" s="120" t="s">
        <v>53</v>
      </c>
      <c r="G88" s="120" t="s">
        <v>275</v>
      </c>
      <c r="H88" s="120" t="s">
        <v>344</v>
      </c>
      <c r="I88" s="517"/>
      <c r="J88" s="990">
        <f>J89</f>
        <v>16.2</v>
      </c>
      <c r="K88" s="7"/>
      <c r="L88" s="7"/>
    </row>
    <row r="89" spans="1:12" ht="30.75" customHeight="1" thickBot="1">
      <c r="A89" s="96" t="s">
        <v>67</v>
      </c>
      <c r="B89" s="106"/>
      <c r="C89" s="31" t="s">
        <v>233</v>
      </c>
      <c r="D89" s="378"/>
      <c r="E89" s="459" t="s">
        <v>54</v>
      </c>
      <c r="F89" s="332" t="s">
        <v>53</v>
      </c>
      <c r="G89" s="332" t="s">
        <v>275</v>
      </c>
      <c r="H89" s="332" t="s">
        <v>344</v>
      </c>
      <c r="I89" s="518" t="s">
        <v>241</v>
      </c>
      <c r="J89" s="990">
        <v>16.2</v>
      </c>
      <c r="K89" s="7"/>
      <c r="L89" s="7"/>
    </row>
    <row r="90" spans="1:12" ht="15" customHeight="1" hidden="1" thickBot="1">
      <c r="A90" s="348" t="s">
        <v>153</v>
      </c>
      <c r="B90" s="82"/>
      <c r="C90" s="431" t="s">
        <v>152</v>
      </c>
      <c r="D90" s="429"/>
      <c r="E90" s="429" t="s">
        <v>276</v>
      </c>
      <c r="F90" s="430" t="s">
        <v>114</v>
      </c>
      <c r="G90" s="430" t="s">
        <v>276</v>
      </c>
      <c r="H90" s="430" t="s">
        <v>277</v>
      </c>
      <c r="I90" s="519"/>
      <c r="J90" s="991">
        <f>J91</f>
        <v>0</v>
      </c>
      <c r="K90" s="7"/>
      <c r="L90" s="7"/>
    </row>
    <row r="91" spans="1:12" ht="21" customHeight="1" hidden="1">
      <c r="A91" s="96" t="s">
        <v>242</v>
      </c>
      <c r="B91" s="106"/>
      <c r="C91" s="31" t="s">
        <v>240</v>
      </c>
      <c r="D91" s="371"/>
      <c r="E91" s="371" t="s">
        <v>276</v>
      </c>
      <c r="F91" s="31" t="s">
        <v>114</v>
      </c>
      <c r="G91" s="31" t="s">
        <v>276</v>
      </c>
      <c r="H91" s="31" t="s">
        <v>277</v>
      </c>
      <c r="I91" s="96"/>
      <c r="J91" s="520">
        <f>J92</f>
        <v>0</v>
      </c>
      <c r="K91" s="7"/>
      <c r="L91" s="7"/>
    </row>
    <row r="92" spans="1:12" ht="32.25" customHeight="1" hidden="1">
      <c r="A92" s="96" t="s">
        <v>256</v>
      </c>
      <c r="B92" s="106"/>
      <c r="C92" s="31" t="s">
        <v>240</v>
      </c>
      <c r="D92" s="371" t="s">
        <v>194</v>
      </c>
      <c r="E92" s="371" t="s">
        <v>54</v>
      </c>
      <c r="F92" s="31" t="s">
        <v>114</v>
      </c>
      <c r="G92" s="31" t="s">
        <v>276</v>
      </c>
      <c r="H92" s="31" t="s">
        <v>277</v>
      </c>
      <c r="I92" s="96"/>
      <c r="J92" s="338">
        <f>J93</f>
        <v>0</v>
      </c>
      <c r="K92" s="7"/>
      <c r="L92" s="7"/>
    </row>
    <row r="93" spans="1:12" ht="25.5" customHeight="1" hidden="1">
      <c r="A93" s="96" t="s">
        <v>174</v>
      </c>
      <c r="B93" s="134"/>
      <c r="C93" s="31" t="s">
        <v>240</v>
      </c>
      <c r="D93" s="378" t="s">
        <v>195</v>
      </c>
      <c r="E93" s="373" t="s">
        <v>54</v>
      </c>
      <c r="F93" s="120" t="s">
        <v>53</v>
      </c>
      <c r="G93" s="120" t="s">
        <v>275</v>
      </c>
      <c r="H93" s="120" t="s">
        <v>277</v>
      </c>
      <c r="I93" s="516"/>
      <c r="J93" s="338"/>
      <c r="K93" s="7"/>
      <c r="L93" s="7"/>
    </row>
    <row r="94" spans="1:12" ht="43.5" customHeight="1" hidden="1">
      <c r="A94" s="96" t="s">
        <v>164</v>
      </c>
      <c r="B94" s="134"/>
      <c r="C94" s="31" t="s">
        <v>240</v>
      </c>
      <c r="D94" s="378" t="s">
        <v>213</v>
      </c>
      <c r="E94" s="373" t="s">
        <v>54</v>
      </c>
      <c r="F94" s="120" t="s">
        <v>53</v>
      </c>
      <c r="G94" s="120" t="s">
        <v>275</v>
      </c>
      <c r="H94" s="120" t="s">
        <v>52</v>
      </c>
      <c r="I94" s="516"/>
      <c r="J94" s="472">
        <f>J95+J96</f>
        <v>0</v>
      </c>
      <c r="K94" s="567"/>
      <c r="L94" s="7"/>
    </row>
    <row r="95" spans="1:12" ht="29.25" customHeight="1" hidden="1">
      <c r="A95" s="96" t="s">
        <v>244</v>
      </c>
      <c r="B95" s="134"/>
      <c r="C95" s="31" t="s">
        <v>240</v>
      </c>
      <c r="D95" s="378" t="s">
        <v>168</v>
      </c>
      <c r="E95" s="373" t="s">
        <v>54</v>
      </c>
      <c r="F95" s="120" t="s">
        <v>53</v>
      </c>
      <c r="G95" s="120" t="s">
        <v>275</v>
      </c>
      <c r="H95" s="120" t="s">
        <v>52</v>
      </c>
      <c r="I95" s="517" t="s">
        <v>243</v>
      </c>
      <c r="J95" s="472"/>
      <c r="K95" s="567"/>
      <c r="L95" s="7"/>
    </row>
    <row r="96" spans="1:12" ht="31.5" customHeight="1" hidden="1" thickBot="1">
      <c r="A96" s="96" t="s">
        <v>66</v>
      </c>
      <c r="B96" s="131"/>
      <c r="C96" s="85" t="s">
        <v>240</v>
      </c>
      <c r="D96" s="378" t="s">
        <v>168</v>
      </c>
      <c r="E96" s="373" t="s">
        <v>54</v>
      </c>
      <c r="F96" s="120" t="s">
        <v>53</v>
      </c>
      <c r="G96" s="120" t="s">
        <v>275</v>
      </c>
      <c r="H96" s="120" t="s">
        <v>52</v>
      </c>
      <c r="I96" s="518" t="s">
        <v>241</v>
      </c>
      <c r="J96" s="488"/>
      <c r="K96" s="567"/>
      <c r="L96" s="7"/>
    </row>
    <row r="97" spans="1:14" s="48" customFormat="1" ht="28.5" customHeight="1" thickBot="1">
      <c r="A97" s="348" t="s">
        <v>151</v>
      </c>
      <c r="B97" s="116"/>
      <c r="C97" s="431" t="s">
        <v>150</v>
      </c>
      <c r="D97" s="429"/>
      <c r="E97" s="429" t="s">
        <v>276</v>
      </c>
      <c r="F97" s="430" t="s">
        <v>114</v>
      </c>
      <c r="G97" s="430" t="s">
        <v>276</v>
      </c>
      <c r="H97" s="431" t="s">
        <v>277</v>
      </c>
      <c r="I97" s="638"/>
      <c r="J97" s="353">
        <f>J98+J114</f>
        <v>15</v>
      </c>
      <c r="K97" s="50"/>
      <c r="L97" s="50"/>
      <c r="M97" s="49"/>
      <c r="N97" s="49"/>
    </row>
    <row r="98" spans="1:14" ht="47.25" customHeight="1" thickBot="1">
      <c r="A98" s="653" t="s">
        <v>173</v>
      </c>
      <c r="B98" s="654"/>
      <c r="C98" s="655" t="s">
        <v>272</v>
      </c>
      <c r="D98" s="656"/>
      <c r="E98" s="656" t="s">
        <v>276</v>
      </c>
      <c r="F98" s="655" t="s">
        <v>114</v>
      </c>
      <c r="G98" s="655" t="s">
        <v>276</v>
      </c>
      <c r="H98" s="657" t="s">
        <v>277</v>
      </c>
      <c r="I98" s="658"/>
      <c r="J98" s="659">
        <f>+J108</f>
        <v>15</v>
      </c>
      <c r="K98" s="7"/>
      <c r="L98" s="7"/>
      <c r="M98"/>
      <c r="N98"/>
    </row>
    <row r="99" spans="1:14" ht="77.25" customHeight="1" hidden="1">
      <c r="A99" s="652" t="s">
        <v>358</v>
      </c>
      <c r="B99" s="102"/>
      <c r="C99" s="101" t="s">
        <v>272</v>
      </c>
      <c r="D99" s="381" t="s">
        <v>87</v>
      </c>
      <c r="E99" s="381" t="s">
        <v>296</v>
      </c>
      <c r="F99" s="101" t="s">
        <v>114</v>
      </c>
      <c r="G99" s="101" t="s">
        <v>276</v>
      </c>
      <c r="H99" s="409" t="s">
        <v>277</v>
      </c>
      <c r="I99" s="31"/>
      <c r="J99" s="343"/>
      <c r="K99" s="7"/>
      <c r="L99" s="7"/>
      <c r="M99"/>
      <c r="N99"/>
    </row>
    <row r="100" spans="1:14" ht="105.75" customHeight="1" hidden="1">
      <c r="A100" s="622" t="s">
        <v>4</v>
      </c>
      <c r="B100" s="102"/>
      <c r="C100" s="31" t="s">
        <v>272</v>
      </c>
      <c r="D100" s="371" t="s">
        <v>124</v>
      </c>
      <c r="E100" s="371" t="s">
        <v>296</v>
      </c>
      <c r="F100" s="31" t="s">
        <v>274</v>
      </c>
      <c r="G100" s="31" t="s">
        <v>276</v>
      </c>
      <c r="H100" s="345" t="s">
        <v>277</v>
      </c>
      <c r="I100" s="31"/>
      <c r="J100" s="338">
        <f>J101+J105+J106</f>
        <v>0</v>
      </c>
      <c r="K100" s="7"/>
      <c r="L100" s="7"/>
      <c r="M100"/>
      <c r="N100"/>
    </row>
    <row r="101" spans="1:14" ht="80.25" customHeight="1" hidden="1">
      <c r="A101" s="75" t="s">
        <v>85</v>
      </c>
      <c r="B101" s="102"/>
      <c r="C101" s="31" t="s">
        <v>272</v>
      </c>
      <c r="D101" s="370" t="s">
        <v>88</v>
      </c>
      <c r="E101" s="373" t="s">
        <v>296</v>
      </c>
      <c r="F101" s="120" t="s">
        <v>274</v>
      </c>
      <c r="G101" s="120" t="s">
        <v>275</v>
      </c>
      <c r="H101" s="121" t="s">
        <v>277</v>
      </c>
      <c r="I101" s="31"/>
      <c r="J101" s="338">
        <f>J102</f>
        <v>0</v>
      </c>
      <c r="K101" s="7"/>
      <c r="L101" s="7"/>
      <c r="M101"/>
      <c r="N101"/>
    </row>
    <row r="102" spans="1:14" ht="42" customHeight="1" hidden="1">
      <c r="A102" s="75" t="s">
        <v>86</v>
      </c>
      <c r="B102" s="102"/>
      <c r="C102" s="31" t="s">
        <v>272</v>
      </c>
      <c r="D102" s="370" t="s">
        <v>89</v>
      </c>
      <c r="E102" s="373" t="s">
        <v>296</v>
      </c>
      <c r="F102" s="120" t="s">
        <v>274</v>
      </c>
      <c r="G102" s="120" t="s">
        <v>275</v>
      </c>
      <c r="H102" s="194" t="s">
        <v>221</v>
      </c>
      <c r="I102" s="31"/>
      <c r="J102" s="338">
        <v>0</v>
      </c>
      <c r="K102" s="7"/>
      <c r="L102" s="7"/>
      <c r="M102"/>
      <c r="N102"/>
    </row>
    <row r="103" spans="1:14" ht="38.25" customHeight="1" hidden="1">
      <c r="A103" s="96" t="s">
        <v>235</v>
      </c>
      <c r="B103" s="102"/>
      <c r="C103" s="31" t="s">
        <v>272</v>
      </c>
      <c r="D103" s="370" t="s">
        <v>89</v>
      </c>
      <c r="E103" s="373" t="s">
        <v>296</v>
      </c>
      <c r="F103" s="120" t="s">
        <v>274</v>
      </c>
      <c r="G103" s="120" t="s">
        <v>275</v>
      </c>
      <c r="H103" s="194" t="s">
        <v>221</v>
      </c>
      <c r="I103" s="31" t="s">
        <v>241</v>
      </c>
      <c r="J103" s="338">
        <v>0</v>
      </c>
      <c r="K103" s="7"/>
      <c r="L103" s="7"/>
      <c r="M103"/>
      <c r="N103"/>
    </row>
    <row r="104" spans="1:14" ht="38.25" customHeight="1" hidden="1">
      <c r="A104" s="884" t="s">
        <v>86</v>
      </c>
      <c r="B104" s="521"/>
      <c r="C104" s="33" t="s">
        <v>272</v>
      </c>
      <c r="D104" s="388"/>
      <c r="E104" s="511" t="s">
        <v>296</v>
      </c>
      <c r="F104" s="465" t="s">
        <v>274</v>
      </c>
      <c r="G104" s="465" t="s">
        <v>275</v>
      </c>
      <c r="H104" s="510" t="s">
        <v>331</v>
      </c>
      <c r="I104" s="33"/>
      <c r="J104" s="472"/>
      <c r="K104" s="7"/>
      <c r="L104" s="7"/>
      <c r="M104"/>
      <c r="N104"/>
    </row>
    <row r="105" spans="1:14" ht="38.25" customHeight="1" hidden="1">
      <c r="A105" s="75" t="s">
        <v>235</v>
      </c>
      <c r="B105" s="521"/>
      <c r="C105" s="33" t="s">
        <v>272</v>
      </c>
      <c r="D105" s="388"/>
      <c r="E105" s="511" t="s">
        <v>296</v>
      </c>
      <c r="F105" s="465" t="s">
        <v>274</v>
      </c>
      <c r="G105" s="465" t="s">
        <v>275</v>
      </c>
      <c r="H105" s="510" t="s">
        <v>331</v>
      </c>
      <c r="I105" s="33" t="s">
        <v>241</v>
      </c>
      <c r="J105" s="472"/>
      <c r="K105" s="7"/>
      <c r="L105" s="7"/>
      <c r="M105"/>
      <c r="N105"/>
    </row>
    <row r="106" spans="1:14" ht="38.25" customHeight="1" hidden="1">
      <c r="A106" s="884" t="s">
        <v>86</v>
      </c>
      <c r="B106" s="521"/>
      <c r="C106" s="33" t="s">
        <v>272</v>
      </c>
      <c r="D106" s="388"/>
      <c r="E106" s="511" t="s">
        <v>296</v>
      </c>
      <c r="F106" s="465" t="s">
        <v>274</v>
      </c>
      <c r="G106" s="465" t="s">
        <v>286</v>
      </c>
      <c r="H106" s="510" t="s">
        <v>332</v>
      </c>
      <c r="I106" s="33"/>
      <c r="J106" s="472"/>
      <c r="K106" s="7"/>
      <c r="L106" s="7"/>
      <c r="M106"/>
      <c r="N106"/>
    </row>
    <row r="107" spans="1:14" ht="38.25" customHeight="1" hidden="1">
      <c r="A107" s="75" t="s">
        <v>235</v>
      </c>
      <c r="B107" s="521"/>
      <c r="C107" s="33" t="s">
        <v>272</v>
      </c>
      <c r="D107" s="388"/>
      <c r="E107" s="511" t="s">
        <v>296</v>
      </c>
      <c r="F107" s="465" t="s">
        <v>274</v>
      </c>
      <c r="G107" s="465" t="s">
        <v>286</v>
      </c>
      <c r="H107" s="510" t="s">
        <v>332</v>
      </c>
      <c r="I107" s="33" t="s">
        <v>241</v>
      </c>
      <c r="J107" s="472"/>
      <c r="K107" s="7"/>
      <c r="L107" s="7"/>
      <c r="M107"/>
      <c r="N107"/>
    </row>
    <row r="108" spans="1:14" ht="27.75" customHeight="1">
      <c r="A108" s="344" t="s">
        <v>256</v>
      </c>
      <c r="B108" s="521"/>
      <c r="C108" s="402" t="s">
        <v>272</v>
      </c>
      <c r="D108" s="389"/>
      <c r="E108" s="389" t="s">
        <v>54</v>
      </c>
      <c r="F108" s="402" t="s">
        <v>114</v>
      </c>
      <c r="G108" s="402" t="s">
        <v>276</v>
      </c>
      <c r="H108" s="417" t="s">
        <v>277</v>
      </c>
      <c r="I108" s="402"/>
      <c r="J108" s="992">
        <v>15</v>
      </c>
      <c r="K108" s="7"/>
      <c r="L108" s="7"/>
      <c r="M108"/>
      <c r="N108"/>
    </row>
    <row r="109" spans="1:14" ht="18" customHeight="1">
      <c r="A109" s="96" t="s">
        <v>174</v>
      </c>
      <c r="B109" s="521"/>
      <c r="C109" s="33" t="s">
        <v>272</v>
      </c>
      <c r="D109" s="388"/>
      <c r="E109" s="511" t="s">
        <v>54</v>
      </c>
      <c r="F109" s="465" t="s">
        <v>53</v>
      </c>
      <c r="G109" s="465" t="s">
        <v>276</v>
      </c>
      <c r="H109" s="510" t="s">
        <v>277</v>
      </c>
      <c r="I109" s="33"/>
      <c r="J109" s="993">
        <v>15</v>
      </c>
      <c r="K109" s="7"/>
      <c r="L109" s="7"/>
      <c r="M109"/>
      <c r="N109"/>
    </row>
    <row r="110" spans="1:14" ht="21.75" customHeight="1">
      <c r="A110" s="118" t="s">
        <v>392</v>
      </c>
      <c r="B110" s="521"/>
      <c r="C110" s="33" t="s">
        <v>272</v>
      </c>
      <c r="D110" s="388"/>
      <c r="E110" s="511" t="s">
        <v>54</v>
      </c>
      <c r="F110" s="465" t="s">
        <v>53</v>
      </c>
      <c r="G110" s="465" t="s">
        <v>275</v>
      </c>
      <c r="H110" s="510" t="s">
        <v>277</v>
      </c>
      <c r="I110" s="33"/>
      <c r="J110" s="993">
        <v>15</v>
      </c>
      <c r="K110" s="7"/>
      <c r="L110" s="7"/>
      <c r="M110"/>
      <c r="N110"/>
    </row>
    <row r="111" spans="1:14" ht="29.25" customHeight="1">
      <c r="A111" s="118" t="s">
        <v>391</v>
      </c>
      <c r="B111" s="521"/>
      <c r="C111" s="33" t="s">
        <v>272</v>
      </c>
      <c r="D111" s="388"/>
      <c r="E111" s="511" t="s">
        <v>54</v>
      </c>
      <c r="F111" s="465" t="s">
        <v>53</v>
      </c>
      <c r="G111" s="465" t="s">
        <v>275</v>
      </c>
      <c r="H111" s="510" t="s">
        <v>374</v>
      </c>
      <c r="I111" s="33"/>
      <c r="J111" s="993">
        <v>15</v>
      </c>
      <c r="K111" s="7"/>
      <c r="L111" s="7"/>
      <c r="M111"/>
      <c r="N111"/>
    </row>
    <row r="112" spans="1:14" ht="32.25" customHeight="1" thickBot="1">
      <c r="A112" s="153" t="s">
        <v>67</v>
      </c>
      <c r="B112" s="102"/>
      <c r="C112" s="33" t="s">
        <v>272</v>
      </c>
      <c r="D112" s="383"/>
      <c r="E112" s="410" t="s">
        <v>54</v>
      </c>
      <c r="F112" s="23" t="s">
        <v>53</v>
      </c>
      <c r="G112" s="23" t="s">
        <v>275</v>
      </c>
      <c r="H112" s="411" t="s">
        <v>374</v>
      </c>
      <c r="I112" s="33" t="s">
        <v>241</v>
      </c>
      <c r="J112" s="993">
        <v>15</v>
      </c>
      <c r="K112" s="7"/>
      <c r="L112" s="7"/>
      <c r="M112"/>
      <c r="N112"/>
    </row>
    <row r="113" spans="1:14" ht="21" customHeight="1" hidden="1" thickBot="1">
      <c r="A113" s="100" t="s">
        <v>267</v>
      </c>
      <c r="B113" s="102"/>
      <c r="C113" s="62" t="s">
        <v>266</v>
      </c>
      <c r="D113" s="369"/>
      <c r="E113" s="369" t="s">
        <v>276</v>
      </c>
      <c r="F113" s="51" t="s">
        <v>114</v>
      </c>
      <c r="G113" s="51" t="s">
        <v>276</v>
      </c>
      <c r="H113" s="126" t="s">
        <v>277</v>
      </c>
      <c r="I113" s="51"/>
      <c r="J113" s="354">
        <f>J117</f>
        <v>0</v>
      </c>
      <c r="K113" s="7"/>
      <c r="L113" s="7"/>
      <c r="M113"/>
      <c r="N113"/>
    </row>
    <row r="114" spans="1:14" ht="71.25" customHeight="1" hidden="1">
      <c r="A114" s="152" t="s">
        <v>358</v>
      </c>
      <c r="B114" s="102"/>
      <c r="C114" s="62" t="s">
        <v>266</v>
      </c>
      <c r="D114" s="369"/>
      <c r="E114" s="369" t="s">
        <v>296</v>
      </c>
      <c r="F114" s="51" t="s">
        <v>114</v>
      </c>
      <c r="G114" s="51" t="s">
        <v>276</v>
      </c>
      <c r="H114" s="126" t="s">
        <v>28</v>
      </c>
      <c r="I114" s="51"/>
      <c r="J114" s="354">
        <v>0</v>
      </c>
      <c r="K114" s="7"/>
      <c r="L114" s="7"/>
      <c r="M114"/>
      <c r="N114"/>
    </row>
    <row r="115" spans="1:14" ht="102" customHeight="1" hidden="1">
      <c r="A115" s="622" t="s">
        <v>4</v>
      </c>
      <c r="B115" s="102"/>
      <c r="C115" s="120" t="s">
        <v>266</v>
      </c>
      <c r="D115" s="382"/>
      <c r="E115" s="382" t="s">
        <v>296</v>
      </c>
      <c r="F115" s="172" t="s">
        <v>274</v>
      </c>
      <c r="G115" s="172" t="s">
        <v>286</v>
      </c>
      <c r="H115" s="358" t="s">
        <v>277</v>
      </c>
      <c r="I115" s="172"/>
      <c r="J115" s="509">
        <v>0</v>
      </c>
      <c r="K115" s="7"/>
      <c r="L115" s="7"/>
      <c r="M115"/>
      <c r="N115"/>
    </row>
    <row r="116" spans="1:14" ht="48" customHeight="1" hidden="1">
      <c r="A116" s="75" t="s">
        <v>23</v>
      </c>
      <c r="B116" s="102"/>
      <c r="C116" s="120" t="s">
        <v>266</v>
      </c>
      <c r="D116" s="382"/>
      <c r="E116" s="382" t="s">
        <v>296</v>
      </c>
      <c r="F116" s="172" t="s">
        <v>274</v>
      </c>
      <c r="G116" s="172" t="s">
        <v>286</v>
      </c>
      <c r="H116" s="358" t="s">
        <v>277</v>
      </c>
      <c r="I116" s="172"/>
      <c r="J116" s="522">
        <v>0</v>
      </c>
      <c r="K116" s="7"/>
      <c r="L116" s="7"/>
      <c r="M116"/>
      <c r="N116"/>
    </row>
    <row r="117" spans="1:14" ht="32.25" customHeight="1" hidden="1">
      <c r="A117" s="75" t="s">
        <v>90</v>
      </c>
      <c r="B117" s="103"/>
      <c r="C117" s="193" t="s">
        <v>266</v>
      </c>
      <c r="D117" s="370" t="s">
        <v>71</v>
      </c>
      <c r="E117" s="373" t="s">
        <v>296</v>
      </c>
      <c r="F117" s="120" t="s">
        <v>274</v>
      </c>
      <c r="G117" s="120" t="s">
        <v>286</v>
      </c>
      <c r="H117" s="121" t="s">
        <v>295</v>
      </c>
      <c r="I117" s="51"/>
      <c r="J117" s="123">
        <v>0</v>
      </c>
      <c r="K117" s="7"/>
      <c r="L117" s="7"/>
      <c r="M117"/>
      <c r="N117"/>
    </row>
    <row r="118" spans="1:14" ht="33.75" customHeight="1" hidden="1" thickBot="1">
      <c r="A118" s="75" t="s">
        <v>67</v>
      </c>
      <c r="B118" s="102"/>
      <c r="C118" s="31" t="s">
        <v>266</v>
      </c>
      <c r="D118" s="370" t="s">
        <v>91</v>
      </c>
      <c r="E118" s="373" t="s">
        <v>296</v>
      </c>
      <c r="F118" s="120" t="s">
        <v>274</v>
      </c>
      <c r="G118" s="120" t="s">
        <v>286</v>
      </c>
      <c r="H118" s="121" t="s">
        <v>295</v>
      </c>
      <c r="I118" s="31" t="s">
        <v>241</v>
      </c>
      <c r="J118" s="355">
        <v>0</v>
      </c>
      <c r="K118" s="7"/>
      <c r="L118" s="7"/>
      <c r="M118"/>
      <c r="N118"/>
    </row>
    <row r="119" spans="1:14" ht="15" customHeight="1" thickBot="1">
      <c r="A119" s="435" t="s">
        <v>172</v>
      </c>
      <c r="B119" s="63"/>
      <c r="C119" s="352" t="s">
        <v>149</v>
      </c>
      <c r="D119" s="351"/>
      <c r="E119" s="351" t="s">
        <v>276</v>
      </c>
      <c r="F119" s="350" t="s">
        <v>114</v>
      </c>
      <c r="G119" s="350" t="s">
        <v>276</v>
      </c>
      <c r="H119" s="352" t="s">
        <v>28</v>
      </c>
      <c r="I119" s="350"/>
      <c r="J119" s="359">
        <f>J120+J142</f>
        <v>1838.9</v>
      </c>
      <c r="K119" s="7"/>
      <c r="L119" s="7"/>
      <c r="M119"/>
      <c r="N119"/>
    </row>
    <row r="120" spans="1:14" ht="19.5" customHeight="1">
      <c r="A120" s="363" t="s">
        <v>133</v>
      </c>
      <c r="B120" s="45"/>
      <c r="C120" s="124" t="s">
        <v>132</v>
      </c>
      <c r="D120" s="376"/>
      <c r="E120" s="376" t="s">
        <v>276</v>
      </c>
      <c r="F120" s="62" t="s">
        <v>114</v>
      </c>
      <c r="G120" s="62" t="s">
        <v>276</v>
      </c>
      <c r="H120" s="124" t="s">
        <v>277</v>
      </c>
      <c r="I120" s="62"/>
      <c r="J120" s="357">
        <f>J121+J135+J128</f>
        <v>1838.9</v>
      </c>
      <c r="K120" s="7"/>
      <c r="L120" s="7"/>
      <c r="M120"/>
      <c r="N120"/>
    </row>
    <row r="121" spans="1:14" ht="78.75" customHeight="1">
      <c r="A121" s="356" t="s">
        <v>14</v>
      </c>
      <c r="B121" s="18"/>
      <c r="C121" s="126" t="s">
        <v>132</v>
      </c>
      <c r="D121" s="369" t="s">
        <v>79</v>
      </c>
      <c r="E121" s="369" t="s">
        <v>286</v>
      </c>
      <c r="F121" s="51" t="s">
        <v>114</v>
      </c>
      <c r="G121" s="51" t="s">
        <v>276</v>
      </c>
      <c r="H121" s="126" t="s">
        <v>277</v>
      </c>
      <c r="I121" s="120"/>
      <c r="J121" s="983">
        <f>J122</f>
        <v>1818.9</v>
      </c>
      <c r="K121" s="7"/>
      <c r="L121" s="7"/>
      <c r="M121"/>
      <c r="N121"/>
    </row>
    <row r="122" spans="1:14" ht="54.75" customHeight="1">
      <c r="A122" s="111" t="s">
        <v>228</v>
      </c>
      <c r="B122" s="18"/>
      <c r="C122" s="121" t="s">
        <v>132</v>
      </c>
      <c r="D122" s="378" t="s">
        <v>80</v>
      </c>
      <c r="E122" s="373" t="s">
        <v>286</v>
      </c>
      <c r="F122" s="120" t="s">
        <v>274</v>
      </c>
      <c r="G122" s="120" t="s">
        <v>276</v>
      </c>
      <c r="H122" s="121" t="s">
        <v>277</v>
      </c>
      <c r="I122" s="120"/>
      <c r="J122" s="980">
        <f>J123</f>
        <v>1818.9</v>
      </c>
      <c r="K122" s="7"/>
      <c r="L122" s="7"/>
      <c r="M122"/>
      <c r="N122"/>
    </row>
    <row r="123" spans="1:14" ht="42.75" customHeight="1">
      <c r="A123" s="184" t="s">
        <v>100</v>
      </c>
      <c r="B123" s="18"/>
      <c r="C123" s="121" t="s">
        <v>132</v>
      </c>
      <c r="D123" s="378" t="s">
        <v>81</v>
      </c>
      <c r="E123" s="373" t="s">
        <v>286</v>
      </c>
      <c r="F123" s="120" t="s">
        <v>274</v>
      </c>
      <c r="G123" s="120" t="s">
        <v>275</v>
      </c>
      <c r="H123" s="121" t="s">
        <v>277</v>
      </c>
      <c r="I123" s="120"/>
      <c r="J123" s="980">
        <f>J124+J126</f>
        <v>1818.9</v>
      </c>
      <c r="K123" s="7"/>
      <c r="L123" s="7"/>
      <c r="M123"/>
      <c r="N123"/>
    </row>
    <row r="124" spans="1:14" ht="39" customHeight="1">
      <c r="A124" s="184" t="s">
        <v>78</v>
      </c>
      <c r="B124" s="18"/>
      <c r="C124" s="194" t="s">
        <v>132</v>
      </c>
      <c r="D124" s="378" t="s">
        <v>81</v>
      </c>
      <c r="E124" s="373" t="s">
        <v>286</v>
      </c>
      <c r="F124" s="120" t="s">
        <v>274</v>
      </c>
      <c r="G124" s="120" t="s">
        <v>275</v>
      </c>
      <c r="H124" s="121" t="s">
        <v>288</v>
      </c>
      <c r="I124" s="120"/>
      <c r="J124" s="980">
        <f>J125</f>
        <v>1733.9</v>
      </c>
      <c r="K124" s="7"/>
      <c r="L124" s="7"/>
      <c r="M124"/>
      <c r="N124"/>
    </row>
    <row r="125" spans="1:14" ht="32.25" customHeight="1">
      <c r="A125" s="195" t="s">
        <v>67</v>
      </c>
      <c r="B125" s="18"/>
      <c r="C125" s="121" t="s">
        <v>132</v>
      </c>
      <c r="D125" s="378" t="s">
        <v>81</v>
      </c>
      <c r="E125" s="373" t="s">
        <v>286</v>
      </c>
      <c r="F125" s="120" t="s">
        <v>274</v>
      </c>
      <c r="G125" s="120" t="s">
        <v>275</v>
      </c>
      <c r="H125" s="121" t="s">
        <v>288</v>
      </c>
      <c r="I125" s="120" t="s">
        <v>241</v>
      </c>
      <c r="J125" s="980">
        <v>1733.9</v>
      </c>
      <c r="K125" s="33"/>
      <c r="L125" s="7"/>
      <c r="M125"/>
      <c r="N125"/>
    </row>
    <row r="126" spans="1:14" ht="48" customHeight="1">
      <c r="A126" s="96" t="s">
        <v>323</v>
      </c>
      <c r="B126" s="32"/>
      <c r="C126" s="345" t="s">
        <v>132</v>
      </c>
      <c r="D126" s="371"/>
      <c r="E126" s="371" t="s">
        <v>286</v>
      </c>
      <c r="F126" s="31" t="s">
        <v>274</v>
      </c>
      <c r="G126" s="31" t="s">
        <v>275</v>
      </c>
      <c r="H126" s="407" t="s">
        <v>325</v>
      </c>
      <c r="I126" s="31"/>
      <c r="J126" s="979">
        <f>J127</f>
        <v>85</v>
      </c>
      <c r="K126" s="33"/>
      <c r="L126" s="7"/>
      <c r="M126"/>
      <c r="N126"/>
    </row>
    <row r="127" spans="1:14" ht="32.25" customHeight="1" thickBot="1">
      <c r="A127" s="96" t="s">
        <v>67</v>
      </c>
      <c r="B127" s="32"/>
      <c r="C127" s="345" t="s">
        <v>132</v>
      </c>
      <c r="D127" s="371"/>
      <c r="E127" s="371" t="s">
        <v>286</v>
      </c>
      <c r="F127" s="31" t="s">
        <v>274</v>
      </c>
      <c r="G127" s="31" t="s">
        <v>275</v>
      </c>
      <c r="H127" s="407" t="s">
        <v>325</v>
      </c>
      <c r="I127" s="31" t="s">
        <v>241</v>
      </c>
      <c r="J127" s="979">
        <v>85</v>
      </c>
      <c r="K127" s="33"/>
      <c r="L127" s="7"/>
      <c r="M127"/>
      <c r="N127"/>
    </row>
    <row r="128" spans="1:14" ht="50.25" customHeight="1">
      <c r="A128" s="152" t="s">
        <v>358</v>
      </c>
      <c r="B128" s="45"/>
      <c r="C128" s="124" t="s">
        <v>132</v>
      </c>
      <c r="D128" s="376"/>
      <c r="E128" s="376" t="s">
        <v>296</v>
      </c>
      <c r="F128" s="62" t="s">
        <v>114</v>
      </c>
      <c r="G128" s="62" t="s">
        <v>276</v>
      </c>
      <c r="H128" s="124" t="s">
        <v>277</v>
      </c>
      <c r="I128" s="62"/>
      <c r="J128" s="994">
        <f>J129</f>
        <v>20</v>
      </c>
      <c r="K128" s="33"/>
      <c r="L128" s="7"/>
      <c r="M128"/>
      <c r="N128"/>
    </row>
    <row r="129" spans="1:14" ht="50.25" customHeight="1">
      <c r="A129" s="930" t="s">
        <v>359</v>
      </c>
      <c r="B129" s="18"/>
      <c r="C129" s="194" t="s">
        <v>132</v>
      </c>
      <c r="D129" s="378"/>
      <c r="E129" s="483" t="s">
        <v>296</v>
      </c>
      <c r="F129" s="16" t="s">
        <v>279</v>
      </c>
      <c r="G129" s="16" t="s">
        <v>276</v>
      </c>
      <c r="H129" s="194" t="s">
        <v>277</v>
      </c>
      <c r="I129" s="120"/>
      <c r="J129" s="980">
        <f>J130</f>
        <v>20</v>
      </c>
      <c r="K129" s="33"/>
      <c r="L129" s="7"/>
      <c r="M129"/>
      <c r="N129"/>
    </row>
    <row r="130" spans="1:14" ht="40.5" customHeight="1">
      <c r="A130" s="601" t="s">
        <v>0</v>
      </c>
      <c r="B130" s="18"/>
      <c r="C130" s="194" t="s">
        <v>132</v>
      </c>
      <c r="D130" s="378"/>
      <c r="E130" s="483" t="s">
        <v>296</v>
      </c>
      <c r="F130" s="16" t="s">
        <v>279</v>
      </c>
      <c r="G130" s="16" t="s">
        <v>275</v>
      </c>
      <c r="H130" s="194" t="s">
        <v>277</v>
      </c>
      <c r="I130" s="120"/>
      <c r="J130" s="980">
        <f>J131</f>
        <v>20</v>
      </c>
      <c r="K130" s="33"/>
      <c r="L130" s="7"/>
      <c r="M130"/>
      <c r="N130"/>
    </row>
    <row r="131" spans="1:14" ht="50.25" customHeight="1">
      <c r="A131" s="601" t="s">
        <v>523</v>
      </c>
      <c r="B131" s="18"/>
      <c r="C131" s="194" t="s">
        <v>132</v>
      </c>
      <c r="D131" s="378"/>
      <c r="E131" s="483" t="s">
        <v>296</v>
      </c>
      <c r="F131" s="16" t="s">
        <v>279</v>
      </c>
      <c r="G131" s="16" t="s">
        <v>275</v>
      </c>
      <c r="H131" s="194" t="s">
        <v>2</v>
      </c>
      <c r="I131" s="120"/>
      <c r="J131" s="980">
        <f>J132</f>
        <v>20</v>
      </c>
      <c r="K131" s="33"/>
      <c r="L131" s="7"/>
      <c r="M131"/>
      <c r="N131"/>
    </row>
    <row r="132" spans="1:14" ht="25.5" customHeight="1" thickBot="1">
      <c r="A132" s="75" t="s">
        <v>67</v>
      </c>
      <c r="B132" s="18"/>
      <c r="C132" s="121" t="s">
        <v>132</v>
      </c>
      <c r="D132" s="378"/>
      <c r="E132" s="483" t="s">
        <v>296</v>
      </c>
      <c r="F132" s="120" t="s">
        <v>279</v>
      </c>
      <c r="G132" s="120" t="s">
        <v>275</v>
      </c>
      <c r="H132" s="194" t="s">
        <v>2</v>
      </c>
      <c r="I132" s="16" t="s">
        <v>241</v>
      </c>
      <c r="J132" s="980">
        <v>20</v>
      </c>
      <c r="K132" s="33"/>
      <c r="L132" s="33"/>
      <c r="M132"/>
      <c r="N132"/>
    </row>
    <row r="133" spans="1:14" ht="50.25" customHeight="1" hidden="1">
      <c r="A133" s="118" t="s">
        <v>333</v>
      </c>
      <c r="B133" s="18"/>
      <c r="C133" s="121" t="s">
        <v>132</v>
      </c>
      <c r="D133" s="378"/>
      <c r="E133" s="373" t="s">
        <v>286</v>
      </c>
      <c r="F133" s="120" t="s">
        <v>279</v>
      </c>
      <c r="G133" s="120" t="s">
        <v>275</v>
      </c>
      <c r="H133" s="121" t="s">
        <v>343</v>
      </c>
      <c r="I133" s="120"/>
      <c r="J133" s="123">
        <v>0</v>
      </c>
      <c r="K133" s="33"/>
      <c r="L133" s="7"/>
      <c r="M133"/>
      <c r="N133"/>
    </row>
    <row r="134" spans="1:14" ht="27" customHeight="1" hidden="1">
      <c r="A134" s="118" t="s">
        <v>289</v>
      </c>
      <c r="B134" s="18"/>
      <c r="C134" s="121" t="s">
        <v>132</v>
      </c>
      <c r="D134" s="378"/>
      <c r="E134" s="373" t="s">
        <v>286</v>
      </c>
      <c r="F134" s="120" t="s">
        <v>279</v>
      </c>
      <c r="G134" s="120" t="s">
        <v>275</v>
      </c>
      <c r="H134" s="121" t="s">
        <v>343</v>
      </c>
      <c r="I134" s="120" t="s">
        <v>290</v>
      </c>
      <c r="J134" s="123">
        <v>0</v>
      </c>
      <c r="K134" s="33"/>
      <c r="L134" s="7"/>
      <c r="M134"/>
      <c r="N134"/>
    </row>
    <row r="135" spans="1:14" ht="90.75" customHeight="1" hidden="1">
      <c r="A135" s="344" t="s">
        <v>38</v>
      </c>
      <c r="B135" s="45"/>
      <c r="C135" s="124" t="s">
        <v>132</v>
      </c>
      <c r="D135" s="376"/>
      <c r="E135" s="376" t="s">
        <v>40</v>
      </c>
      <c r="F135" s="62" t="s">
        <v>114</v>
      </c>
      <c r="G135" s="62" t="s">
        <v>276</v>
      </c>
      <c r="H135" s="124" t="s">
        <v>277</v>
      </c>
      <c r="I135" s="62"/>
      <c r="J135" s="362">
        <f>J136</f>
        <v>0</v>
      </c>
      <c r="K135" s="33"/>
      <c r="L135" s="7"/>
      <c r="M135"/>
      <c r="N135"/>
    </row>
    <row r="136" spans="1:14" ht="71.25" customHeight="1" hidden="1">
      <c r="A136" s="168" t="s">
        <v>39</v>
      </c>
      <c r="B136" s="523"/>
      <c r="C136" s="414" t="s">
        <v>132</v>
      </c>
      <c r="D136" s="386"/>
      <c r="E136" s="386" t="s">
        <v>40</v>
      </c>
      <c r="F136" s="115" t="s">
        <v>274</v>
      </c>
      <c r="G136" s="115" t="s">
        <v>276</v>
      </c>
      <c r="H136" s="414" t="s">
        <v>277</v>
      </c>
      <c r="I136" s="115"/>
      <c r="J136" s="524">
        <v>0</v>
      </c>
      <c r="K136" s="33"/>
      <c r="L136" s="7"/>
      <c r="M136"/>
      <c r="N136"/>
    </row>
    <row r="137" spans="1:14" ht="42" customHeight="1" hidden="1">
      <c r="A137" s="153" t="s">
        <v>100</v>
      </c>
      <c r="B137" s="466"/>
      <c r="C137" s="411" t="s">
        <v>132</v>
      </c>
      <c r="D137" s="410"/>
      <c r="E137" s="410" t="s">
        <v>40</v>
      </c>
      <c r="F137" s="23" t="s">
        <v>274</v>
      </c>
      <c r="G137" s="23" t="s">
        <v>275</v>
      </c>
      <c r="H137" s="411" t="s">
        <v>277</v>
      </c>
      <c r="I137" s="23"/>
      <c r="J137" s="512">
        <v>0</v>
      </c>
      <c r="K137" s="33"/>
      <c r="L137" s="7"/>
      <c r="M137"/>
      <c r="N137"/>
    </row>
    <row r="138" spans="1:14" ht="51.75" customHeight="1" hidden="1">
      <c r="A138" s="153" t="s">
        <v>327</v>
      </c>
      <c r="B138" s="466"/>
      <c r="C138" s="411" t="s">
        <v>132</v>
      </c>
      <c r="D138" s="410"/>
      <c r="E138" s="410" t="s">
        <v>40</v>
      </c>
      <c r="F138" s="23" t="s">
        <v>274</v>
      </c>
      <c r="G138" s="23" t="s">
        <v>275</v>
      </c>
      <c r="H138" s="411" t="s">
        <v>342</v>
      </c>
      <c r="I138" s="23"/>
      <c r="J138" s="512">
        <v>0</v>
      </c>
      <c r="K138" s="33"/>
      <c r="L138" s="7"/>
      <c r="M138"/>
      <c r="N138"/>
    </row>
    <row r="139" spans="1:14" ht="42" customHeight="1" hidden="1">
      <c r="A139" s="153" t="s">
        <v>66</v>
      </c>
      <c r="B139" s="466"/>
      <c r="C139" s="411" t="s">
        <v>132</v>
      </c>
      <c r="D139" s="410"/>
      <c r="E139" s="410" t="s">
        <v>40</v>
      </c>
      <c r="F139" s="23" t="s">
        <v>274</v>
      </c>
      <c r="G139" s="23" t="s">
        <v>275</v>
      </c>
      <c r="H139" s="411" t="s">
        <v>342</v>
      </c>
      <c r="I139" s="23" t="s">
        <v>241</v>
      </c>
      <c r="J139" s="512">
        <v>0</v>
      </c>
      <c r="K139" s="33"/>
      <c r="L139" s="7"/>
      <c r="M139"/>
      <c r="N139"/>
    </row>
    <row r="140" spans="1:14" ht="57.75" customHeight="1" hidden="1">
      <c r="A140" s="153" t="s">
        <v>327</v>
      </c>
      <c r="B140" s="466"/>
      <c r="C140" s="411" t="s">
        <v>132</v>
      </c>
      <c r="D140" s="410"/>
      <c r="E140" s="410" t="s">
        <v>40</v>
      </c>
      <c r="F140" s="23" t="s">
        <v>274</v>
      </c>
      <c r="G140" s="23" t="s">
        <v>275</v>
      </c>
      <c r="H140" s="411" t="s">
        <v>326</v>
      </c>
      <c r="I140" s="23"/>
      <c r="J140" s="512">
        <v>0</v>
      </c>
      <c r="K140" s="33"/>
      <c r="L140" s="7"/>
      <c r="M140"/>
      <c r="N140"/>
    </row>
    <row r="141" spans="1:14" ht="33" customHeight="1" hidden="1">
      <c r="A141" s="153" t="s">
        <v>66</v>
      </c>
      <c r="B141" s="466"/>
      <c r="C141" s="411" t="s">
        <v>132</v>
      </c>
      <c r="D141" s="410"/>
      <c r="E141" s="410" t="s">
        <v>40</v>
      </c>
      <c r="F141" s="23" t="s">
        <v>274</v>
      </c>
      <c r="G141" s="23" t="s">
        <v>275</v>
      </c>
      <c r="H141" s="411" t="s">
        <v>326</v>
      </c>
      <c r="I141" s="23" t="s">
        <v>241</v>
      </c>
      <c r="J141" s="512">
        <v>0</v>
      </c>
      <c r="K141" s="33"/>
      <c r="L141" s="7"/>
      <c r="M141"/>
      <c r="N141"/>
    </row>
    <row r="142" spans="1:14" ht="31.5" customHeight="1" hidden="1">
      <c r="A142" s="344" t="s">
        <v>252</v>
      </c>
      <c r="B142" s="122"/>
      <c r="C142" s="124" t="s">
        <v>251</v>
      </c>
      <c r="D142" s="382"/>
      <c r="E142" s="369" t="s">
        <v>276</v>
      </c>
      <c r="F142" s="51" t="s">
        <v>114</v>
      </c>
      <c r="G142" s="51" t="s">
        <v>276</v>
      </c>
      <c r="H142" s="126" t="s">
        <v>277</v>
      </c>
      <c r="I142" s="62"/>
      <c r="J142" s="110">
        <f>J143</f>
        <v>0</v>
      </c>
      <c r="K142" s="7"/>
      <c r="L142" s="7"/>
      <c r="M142"/>
      <c r="N142"/>
    </row>
    <row r="143" spans="1:14" ht="29.25" customHeight="1" hidden="1">
      <c r="A143" s="118" t="s">
        <v>256</v>
      </c>
      <c r="B143" s="122"/>
      <c r="C143" s="121" t="s">
        <v>251</v>
      </c>
      <c r="D143" s="378" t="s">
        <v>194</v>
      </c>
      <c r="E143" s="373" t="s">
        <v>54</v>
      </c>
      <c r="F143" s="16" t="s">
        <v>114</v>
      </c>
      <c r="G143" s="120" t="s">
        <v>276</v>
      </c>
      <c r="H143" s="121" t="s">
        <v>277</v>
      </c>
      <c r="I143" s="120"/>
      <c r="J143" s="123">
        <f>J144</f>
        <v>0</v>
      </c>
      <c r="K143" s="7"/>
      <c r="L143" s="7"/>
      <c r="M143"/>
      <c r="N143"/>
    </row>
    <row r="144" spans="1:14" ht="22.5" customHeight="1" hidden="1">
      <c r="A144" s="118" t="s">
        <v>255</v>
      </c>
      <c r="B144" s="122"/>
      <c r="C144" s="121" t="s">
        <v>251</v>
      </c>
      <c r="D144" s="383" t="s">
        <v>187</v>
      </c>
      <c r="E144" s="410" t="s">
        <v>54</v>
      </c>
      <c r="F144" s="23" t="s">
        <v>53</v>
      </c>
      <c r="G144" s="465" t="s">
        <v>276</v>
      </c>
      <c r="H144" s="411" t="s">
        <v>277</v>
      </c>
      <c r="I144" s="120"/>
      <c r="J144" s="123">
        <f>J146</f>
        <v>0</v>
      </c>
      <c r="K144" s="7"/>
      <c r="L144" s="7"/>
      <c r="M144"/>
      <c r="N144"/>
    </row>
    <row r="145" spans="1:14" ht="22.5" customHeight="1" hidden="1">
      <c r="A145" s="195" t="s">
        <v>25</v>
      </c>
      <c r="B145" s="122"/>
      <c r="C145" s="194" t="s">
        <v>251</v>
      </c>
      <c r="D145" s="383"/>
      <c r="E145" s="511" t="s">
        <v>54</v>
      </c>
      <c r="F145" s="465" t="s">
        <v>53</v>
      </c>
      <c r="G145" s="465" t="s">
        <v>275</v>
      </c>
      <c r="H145" s="510" t="s">
        <v>277</v>
      </c>
      <c r="I145" s="120"/>
      <c r="J145" s="123">
        <v>0</v>
      </c>
      <c r="K145" s="7"/>
      <c r="L145" s="7"/>
      <c r="M145"/>
      <c r="N145"/>
    </row>
    <row r="146" spans="1:14" ht="28.5" customHeight="1" hidden="1">
      <c r="A146" s="195" t="s">
        <v>199</v>
      </c>
      <c r="B146" s="122"/>
      <c r="C146" s="121" t="s">
        <v>251</v>
      </c>
      <c r="D146" s="378" t="s">
        <v>201</v>
      </c>
      <c r="E146" s="373" t="s">
        <v>54</v>
      </c>
      <c r="F146" s="120" t="s">
        <v>53</v>
      </c>
      <c r="G146" s="120" t="s">
        <v>275</v>
      </c>
      <c r="H146" s="121" t="s">
        <v>63</v>
      </c>
      <c r="I146" s="120"/>
      <c r="J146" s="123">
        <v>0</v>
      </c>
      <c r="K146" s="7"/>
      <c r="L146" s="119"/>
      <c r="M146"/>
      <c r="N146"/>
    </row>
    <row r="147" spans="1:14" ht="27" customHeight="1" hidden="1" thickBot="1">
      <c r="A147" s="195" t="s">
        <v>67</v>
      </c>
      <c r="B147" s="122"/>
      <c r="C147" s="121" t="s">
        <v>171</v>
      </c>
      <c r="D147" s="378" t="s">
        <v>201</v>
      </c>
      <c r="E147" s="373" t="s">
        <v>54</v>
      </c>
      <c r="F147" s="120" t="s">
        <v>53</v>
      </c>
      <c r="G147" s="120" t="s">
        <v>275</v>
      </c>
      <c r="H147" s="121" t="s">
        <v>63</v>
      </c>
      <c r="I147" s="120" t="s">
        <v>241</v>
      </c>
      <c r="J147" s="123">
        <v>0</v>
      </c>
      <c r="K147" s="7"/>
      <c r="L147" s="35"/>
      <c r="M147"/>
      <c r="N147"/>
    </row>
    <row r="148" spans="1:14" s="48" customFormat="1" ht="19.5" customHeight="1" thickBot="1">
      <c r="A148" s="436" t="s">
        <v>170</v>
      </c>
      <c r="B148" s="116"/>
      <c r="C148" s="350" t="s">
        <v>148</v>
      </c>
      <c r="D148" s="432"/>
      <c r="E148" s="432" t="s">
        <v>276</v>
      </c>
      <c r="F148" s="433" t="s">
        <v>114</v>
      </c>
      <c r="G148" s="433" t="s">
        <v>276</v>
      </c>
      <c r="H148" s="434" t="s">
        <v>28</v>
      </c>
      <c r="I148" s="91"/>
      <c r="J148" s="346">
        <f>J149+J165+J194</f>
        <v>1248.8000000000002</v>
      </c>
      <c r="K148" s="50"/>
      <c r="L148" s="50"/>
      <c r="M148" s="49"/>
      <c r="N148" s="49"/>
    </row>
    <row r="149" spans="1:14" s="2" customFormat="1" ht="15" customHeight="1">
      <c r="A149" s="100" t="s">
        <v>237</v>
      </c>
      <c r="B149" s="95"/>
      <c r="C149" s="38" t="s">
        <v>236</v>
      </c>
      <c r="D149" s="380"/>
      <c r="E149" s="380" t="s">
        <v>276</v>
      </c>
      <c r="F149" s="398" t="s">
        <v>114</v>
      </c>
      <c r="G149" s="398" t="s">
        <v>276</v>
      </c>
      <c r="H149" s="408" t="s">
        <v>277</v>
      </c>
      <c r="I149" s="59"/>
      <c r="J149" s="994">
        <f>J155</f>
        <v>238.6</v>
      </c>
      <c r="K149" s="6"/>
      <c r="L149" s="6"/>
      <c r="M149" s="8"/>
      <c r="N149" s="8"/>
    </row>
    <row r="150" spans="1:14" s="2" customFormat="1" ht="75.75" customHeight="1" hidden="1">
      <c r="A150" s="100" t="s">
        <v>300</v>
      </c>
      <c r="B150" s="95"/>
      <c r="C150" s="38" t="s">
        <v>236</v>
      </c>
      <c r="D150" s="380"/>
      <c r="E150" s="380" t="s">
        <v>36</v>
      </c>
      <c r="F150" s="398" t="s">
        <v>114</v>
      </c>
      <c r="G150" s="398" t="s">
        <v>276</v>
      </c>
      <c r="H150" s="408" t="s">
        <v>28</v>
      </c>
      <c r="I150" s="59"/>
      <c r="J150" s="994" t="e">
        <f>J151</f>
        <v>#REF!</v>
      </c>
      <c r="K150" s="6"/>
      <c r="L150" s="6"/>
      <c r="M150" s="8"/>
      <c r="N150" s="8"/>
    </row>
    <row r="151" spans="1:14" s="2" customFormat="1" ht="60.75" customHeight="1" hidden="1">
      <c r="A151" s="356" t="s">
        <v>301</v>
      </c>
      <c r="B151" s="95"/>
      <c r="C151" s="38" t="s">
        <v>236</v>
      </c>
      <c r="D151" s="380"/>
      <c r="E151" s="380" t="s">
        <v>36</v>
      </c>
      <c r="F151" s="398" t="s">
        <v>274</v>
      </c>
      <c r="G151" s="398" t="s">
        <v>276</v>
      </c>
      <c r="H151" s="408" t="s">
        <v>277</v>
      </c>
      <c r="I151" s="59"/>
      <c r="J151" s="994" t="e">
        <f>J152</f>
        <v>#REF!</v>
      </c>
      <c r="K151" s="6"/>
      <c r="L151" s="6"/>
      <c r="M151" s="8"/>
      <c r="N151" s="8"/>
    </row>
    <row r="152" spans="1:14" s="2" customFormat="1" ht="45.75" customHeight="1" hidden="1">
      <c r="A152" s="360" t="s">
        <v>302</v>
      </c>
      <c r="B152" s="95"/>
      <c r="C152" s="120" t="s">
        <v>236</v>
      </c>
      <c r="D152" s="384"/>
      <c r="E152" s="384" t="s">
        <v>36</v>
      </c>
      <c r="F152" s="399" t="s">
        <v>274</v>
      </c>
      <c r="G152" s="399" t="s">
        <v>275</v>
      </c>
      <c r="H152" s="412" t="s">
        <v>277</v>
      </c>
      <c r="I152" s="361"/>
      <c r="J152" s="980" t="e">
        <f>J153</f>
        <v>#REF!</v>
      </c>
      <c r="K152" s="6"/>
      <c r="L152" s="6"/>
      <c r="M152" s="8"/>
      <c r="N152" s="8"/>
    </row>
    <row r="153" spans="1:14" s="2" customFormat="1" ht="41.25" customHeight="1" hidden="1">
      <c r="A153" s="360" t="s">
        <v>35</v>
      </c>
      <c r="B153" s="95"/>
      <c r="C153" s="120" t="s">
        <v>236</v>
      </c>
      <c r="D153" s="384"/>
      <c r="E153" s="384" t="s">
        <v>36</v>
      </c>
      <c r="F153" s="399" t="s">
        <v>274</v>
      </c>
      <c r="G153" s="399" t="s">
        <v>275</v>
      </c>
      <c r="H153" s="412" t="s">
        <v>284</v>
      </c>
      <c r="I153" s="361"/>
      <c r="J153" s="980" t="e">
        <f>J154</f>
        <v>#REF!</v>
      </c>
      <c r="K153" s="6"/>
      <c r="L153" s="6"/>
      <c r="M153" s="8"/>
      <c r="N153" s="8"/>
    </row>
    <row r="154" spans="1:14" s="2" customFormat="1" ht="41.25" customHeight="1" hidden="1">
      <c r="A154" s="360" t="s">
        <v>66</v>
      </c>
      <c r="B154" s="95"/>
      <c r="C154" s="120" t="s">
        <v>236</v>
      </c>
      <c r="D154" s="384"/>
      <c r="E154" s="384" t="s">
        <v>36</v>
      </c>
      <c r="F154" s="399" t="s">
        <v>274</v>
      </c>
      <c r="G154" s="399" t="s">
        <v>275</v>
      </c>
      <c r="H154" s="412" t="s">
        <v>284</v>
      </c>
      <c r="I154" s="361" t="s">
        <v>241</v>
      </c>
      <c r="J154" s="980" t="e">
        <f>#REF!</f>
        <v>#REF!</v>
      </c>
      <c r="K154" s="6"/>
      <c r="L154" s="6"/>
      <c r="M154" s="8"/>
      <c r="N154" s="8"/>
    </row>
    <row r="155" spans="1:12" ht="29.25" customHeight="1">
      <c r="A155" s="96" t="s">
        <v>256</v>
      </c>
      <c r="B155" s="102"/>
      <c r="C155" s="115" t="s">
        <v>236</v>
      </c>
      <c r="D155" s="383" t="s">
        <v>194</v>
      </c>
      <c r="E155" s="410" t="s">
        <v>54</v>
      </c>
      <c r="F155" s="23" t="s">
        <v>114</v>
      </c>
      <c r="G155" s="23" t="s">
        <v>276</v>
      </c>
      <c r="H155" s="411" t="s">
        <v>277</v>
      </c>
      <c r="I155" s="114"/>
      <c r="J155" s="983">
        <f>J156</f>
        <v>238.6</v>
      </c>
      <c r="K155" s="7"/>
      <c r="L155" s="7"/>
    </row>
    <row r="156" spans="1:12" ht="14.25" customHeight="1">
      <c r="A156" s="104" t="s">
        <v>255</v>
      </c>
      <c r="B156" s="102"/>
      <c r="C156" s="33" t="s">
        <v>236</v>
      </c>
      <c r="D156" s="383" t="s">
        <v>187</v>
      </c>
      <c r="E156" s="410" t="s">
        <v>54</v>
      </c>
      <c r="F156" s="23" t="s">
        <v>53</v>
      </c>
      <c r="G156" s="23" t="s">
        <v>276</v>
      </c>
      <c r="H156" s="411" t="s">
        <v>277</v>
      </c>
      <c r="I156" s="33"/>
      <c r="J156" s="984">
        <f>J157</f>
        <v>238.6</v>
      </c>
      <c r="K156" s="7"/>
      <c r="L156" s="7"/>
    </row>
    <row r="157" spans="1:12" ht="14.25" customHeight="1">
      <c r="A157" s="104" t="s">
        <v>25</v>
      </c>
      <c r="B157" s="102"/>
      <c r="C157" s="33" t="s">
        <v>236</v>
      </c>
      <c r="D157" s="383"/>
      <c r="E157" s="511" t="s">
        <v>54</v>
      </c>
      <c r="F157" s="465" t="s">
        <v>53</v>
      </c>
      <c r="G157" s="465" t="s">
        <v>275</v>
      </c>
      <c r="H157" s="510" t="s">
        <v>277</v>
      </c>
      <c r="I157" s="33"/>
      <c r="J157" s="984">
        <f>J158+J161+J163</f>
        <v>238.6</v>
      </c>
      <c r="K157" s="7"/>
      <c r="L157" s="7"/>
    </row>
    <row r="158" spans="1:12" ht="42.75" customHeight="1">
      <c r="A158" s="111" t="s">
        <v>51</v>
      </c>
      <c r="B158" s="102"/>
      <c r="C158" s="33" t="s">
        <v>236</v>
      </c>
      <c r="D158" s="383" t="s">
        <v>202</v>
      </c>
      <c r="E158" s="410" t="s">
        <v>54</v>
      </c>
      <c r="F158" s="23" t="s">
        <v>53</v>
      </c>
      <c r="G158" s="23" t="s">
        <v>275</v>
      </c>
      <c r="H158" s="411" t="s">
        <v>58</v>
      </c>
      <c r="I158" s="33"/>
      <c r="J158" s="984">
        <f>J159</f>
        <v>28.1</v>
      </c>
      <c r="K158" s="7"/>
      <c r="L158" s="7"/>
    </row>
    <row r="159" spans="1:12" ht="30" customHeight="1">
      <c r="A159" s="437" t="s">
        <v>67</v>
      </c>
      <c r="B159" s="102"/>
      <c r="C159" s="33" t="s">
        <v>236</v>
      </c>
      <c r="D159" s="383" t="s">
        <v>202</v>
      </c>
      <c r="E159" s="410" t="s">
        <v>54</v>
      </c>
      <c r="F159" s="23" t="s">
        <v>53</v>
      </c>
      <c r="G159" s="23" t="s">
        <v>275</v>
      </c>
      <c r="H159" s="411" t="s">
        <v>58</v>
      </c>
      <c r="I159" s="33" t="s">
        <v>241</v>
      </c>
      <c r="J159" s="993">
        <v>28.1</v>
      </c>
      <c r="K159" s="7"/>
      <c r="L159" s="7"/>
    </row>
    <row r="160" spans="1:12" ht="30" customHeight="1" hidden="1">
      <c r="A160" s="437"/>
      <c r="B160" s="102"/>
      <c r="C160" s="33"/>
      <c r="D160" s="383"/>
      <c r="E160" s="410"/>
      <c r="F160" s="23"/>
      <c r="G160" s="23"/>
      <c r="H160" s="411"/>
      <c r="I160" s="33"/>
      <c r="J160" s="993"/>
      <c r="K160" s="7"/>
      <c r="L160" s="7"/>
    </row>
    <row r="161" spans="1:12" ht="30" customHeight="1">
      <c r="A161" s="111" t="s">
        <v>185</v>
      </c>
      <c r="B161" s="102"/>
      <c r="C161" s="33" t="s">
        <v>236</v>
      </c>
      <c r="D161" s="383"/>
      <c r="E161" s="410" t="s">
        <v>54</v>
      </c>
      <c r="F161" s="23" t="s">
        <v>53</v>
      </c>
      <c r="G161" s="23" t="s">
        <v>275</v>
      </c>
      <c r="H161" s="411" t="s">
        <v>57</v>
      </c>
      <c r="I161" s="33"/>
      <c r="J161" s="993">
        <f>J162</f>
        <v>182.5</v>
      </c>
      <c r="K161" s="7"/>
      <c r="L161" s="7"/>
    </row>
    <row r="162" spans="1:12" ht="30" customHeight="1">
      <c r="A162" s="437" t="s">
        <v>67</v>
      </c>
      <c r="B162" s="102"/>
      <c r="C162" s="33" t="s">
        <v>236</v>
      </c>
      <c r="D162" s="383"/>
      <c r="E162" s="410" t="s">
        <v>54</v>
      </c>
      <c r="F162" s="23" t="s">
        <v>53</v>
      </c>
      <c r="G162" s="23" t="s">
        <v>275</v>
      </c>
      <c r="H162" s="411" t="s">
        <v>57</v>
      </c>
      <c r="I162" s="33" t="s">
        <v>241</v>
      </c>
      <c r="J162" s="993">
        <v>182.5</v>
      </c>
      <c r="K162" s="7"/>
      <c r="L162" s="7"/>
    </row>
    <row r="163" spans="1:12" ht="30" customHeight="1">
      <c r="A163" s="755" t="s">
        <v>391</v>
      </c>
      <c r="B163" s="102"/>
      <c r="C163" s="33" t="s">
        <v>236</v>
      </c>
      <c r="D163" s="383"/>
      <c r="E163" s="410" t="s">
        <v>54</v>
      </c>
      <c r="F163" s="23" t="s">
        <v>53</v>
      </c>
      <c r="G163" s="23" t="s">
        <v>275</v>
      </c>
      <c r="H163" s="411" t="s">
        <v>374</v>
      </c>
      <c r="I163" s="33"/>
      <c r="J163" s="993">
        <f>J164</f>
        <v>28</v>
      </c>
      <c r="K163" s="7"/>
      <c r="L163" s="7"/>
    </row>
    <row r="164" spans="1:12" ht="30" customHeight="1">
      <c r="A164" s="181" t="s">
        <v>254</v>
      </c>
      <c r="B164" s="102"/>
      <c r="C164" s="33" t="s">
        <v>236</v>
      </c>
      <c r="D164" s="383"/>
      <c r="E164" s="410" t="s">
        <v>54</v>
      </c>
      <c r="F164" s="23" t="s">
        <v>53</v>
      </c>
      <c r="G164" s="23" t="s">
        <v>275</v>
      </c>
      <c r="H164" s="411" t="s">
        <v>374</v>
      </c>
      <c r="I164" s="33" t="s">
        <v>253</v>
      </c>
      <c r="J164" s="993">
        <v>28</v>
      </c>
      <c r="K164" s="7"/>
      <c r="L164" s="7"/>
    </row>
    <row r="165" spans="1:14" s="2" customFormat="1" ht="18.75" customHeight="1">
      <c r="A165" s="100" t="s">
        <v>239</v>
      </c>
      <c r="B165" s="95"/>
      <c r="C165" s="38" t="s">
        <v>238</v>
      </c>
      <c r="D165" s="385"/>
      <c r="E165" s="385" t="s">
        <v>276</v>
      </c>
      <c r="F165" s="38" t="s">
        <v>114</v>
      </c>
      <c r="G165" s="38" t="s">
        <v>276</v>
      </c>
      <c r="H165" s="413" t="s">
        <v>277</v>
      </c>
      <c r="I165" s="38"/>
      <c r="J165" s="994">
        <f>J166</f>
        <v>70</v>
      </c>
      <c r="K165" s="6"/>
      <c r="L165" s="6"/>
      <c r="M165" s="8"/>
      <c r="N165" s="8"/>
    </row>
    <row r="166" spans="1:14" s="2" customFormat="1" ht="99" customHeight="1">
      <c r="A166" s="363" t="s">
        <v>223</v>
      </c>
      <c r="B166" s="95"/>
      <c r="C166" s="51" t="s">
        <v>238</v>
      </c>
      <c r="D166" s="386" t="s">
        <v>73</v>
      </c>
      <c r="E166" s="386" t="s">
        <v>275</v>
      </c>
      <c r="F166" s="115" t="s">
        <v>114</v>
      </c>
      <c r="G166" s="115" t="s">
        <v>276</v>
      </c>
      <c r="H166" s="414" t="s">
        <v>277</v>
      </c>
      <c r="I166" s="38"/>
      <c r="J166" s="995">
        <f>J190</f>
        <v>70</v>
      </c>
      <c r="K166" s="6"/>
      <c r="L166" s="6"/>
      <c r="M166" s="8"/>
      <c r="N166" s="8"/>
    </row>
    <row r="167" spans="1:12" ht="66" customHeight="1" hidden="1">
      <c r="A167" s="356" t="s">
        <v>24</v>
      </c>
      <c r="B167" s="102"/>
      <c r="C167" s="62" t="s">
        <v>238</v>
      </c>
      <c r="D167" s="389" t="s">
        <v>74</v>
      </c>
      <c r="E167" s="389" t="s">
        <v>275</v>
      </c>
      <c r="F167" s="402" t="s">
        <v>274</v>
      </c>
      <c r="G167" s="402" t="s">
        <v>276</v>
      </c>
      <c r="H167" s="417" t="s">
        <v>277</v>
      </c>
      <c r="I167" s="62"/>
      <c r="J167" s="340">
        <f>J168+J171</f>
        <v>0</v>
      </c>
      <c r="K167" s="7"/>
      <c r="L167" s="109"/>
    </row>
    <row r="168" spans="1:12" ht="37.5" customHeight="1" hidden="1">
      <c r="A168" s="184" t="s">
        <v>68</v>
      </c>
      <c r="B168" s="102"/>
      <c r="C168" s="31" t="s">
        <v>238</v>
      </c>
      <c r="D168" s="370" t="s">
        <v>75</v>
      </c>
      <c r="E168" s="373" t="s">
        <v>275</v>
      </c>
      <c r="F168" s="120" t="s">
        <v>274</v>
      </c>
      <c r="G168" s="120" t="s">
        <v>275</v>
      </c>
      <c r="H168" s="121" t="s">
        <v>277</v>
      </c>
      <c r="I168" s="31"/>
      <c r="J168" s="338">
        <f>J169</f>
        <v>0</v>
      </c>
      <c r="K168" s="40"/>
      <c r="L168" s="7"/>
    </row>
    <row r="169" spans="1:12" ht="40.5" customHeight="1" hidden="1">
      <c r="A169" s="186" t="s">
        <v>69</v>
      </c>
      <c r="B169" s="102"/>
      <c r="C169" s="31" t="s">
        <v>238</v>
      </c>
      <c r="D169" s="370" t="s">
        <v>75</v>
      </c>
      <c r="E169" s="373" t="s">
        <v>275</v>
      </c>
      <c r="F169" s="120" t="s">
        <v>274</v>
      </c>
      <c r="G169" s="120" t="s">
        <v>275</v>
      </c>
      <c r="H169" s="121" t="s">
        <v>283</v>
      </c>
      <c r="I169" s="31"/>
      <c r="J169" s="338">
        <v>0</v>
      </c>
      <c r="K169" s="108"/>
      <c r="L169" s="7"/>
    </row>
    <row r="170" spans="1:12" ht="34.5" customHeight="1" hidden="1">
      <c r="A170" s="186" t="s">
        <v>66</v>
      </c>
      <c r="B170" s="102"/>
      <c r="C170" s="31" t="s">
        <v>238</v>
      </c>
      <c r="D170" s="370" t="s">
        <v>75</v>
      </c>
      <c r="E170" s="373" t="s">
        <v>275</v>
      </c>
      <c r="F170" s="120" t="s">
        <v>274</v>
      </c>
      <c r="G170" s="120" t="s">
        <v>275</v>
      </c>
      <c r="H170" s="121" t="s">
        <v>283</v>
      </c>
      <c r="I170" s="31" t="s">
        <v>241</v>
      </c>
      <c r="J170" s="338">
        <v>0</v>
      </c>
      <c r="K170" s="108"/>
      <c r="L170" s="7"/>
    </row>
    <row r="171" spans="1:12" ht="38.25" customHeight="1" hidden="1">
      <c r="A171" s="186" t="s">
        <v>69</v>
      </c>
      <c r="B171" s="521"/>
      <c r="C171" s="33" t="s">
        <v>238</v>
      </c>
      <c r="D171" s="388"/>
      <c r="E171" s="511" t="s">
        <v>275</v>
      </c>
      <c r="F171" s="465" t="s">
        <v>274</v>
      </c>
      <c r="G171" s="465" t="s">
        <v>275</v>
      </c>
      <c r="H171" s="510" t="s">
        <v>330</v>
      </c>
      <c r="I171" s="33"/>
      <c r="J171" s="472">
        <v>0</v>
      </c>
      <c r="K171" s="108"/>
      <c r="L171" s="7"/>
    </row>
    <row r="172" spans="1:12" ht="34.5" customHeight="1" hidden="1">
      <c r="A172" s="186" t="s">
        <v>66</v>
      </c>
      <c r="B172" s="521"/>
      <c r="C172" s="33" t="s">
        <v>238</v>
      </c>
      <c r="D172" s="388"/>
      <c r="E172" s="511" t="s">
        <v>275</v>
      </c>
      <c r="F172" s="465" t="s">
        <v>274</v>
      </c>
      <c r="G172" s="465" t="s">
        <v>275</v>
      </c>
      <c r="H172" s="510" t="s">
        <v>330</v>
      </c>
      <c r="I172" s="33" t="s">
        <v>241</v>
      </c>
      <c r="J172" s="472">
        <v>0</v>
      </c>
      <c r="K172" s="108"/>
      <c r="L172" s="7"/>
    </row>
    <row r="173" spans="1:12" ht="54.75" customHeight="1" hidden="1">
      <c r="A173" s="438" t="s">
        <v>292</v>
      </c>
      <c r="B173" s="102"/>
      <c r="C173" s="51" t="s">
        <v>238</v>
      </c>
      <c r="D173" s="369" t="s">
        <v>76</v>
      </c>
      <c r="E173" s="369" t="s">
        <v>275</v>
      </c>
      <c r="F173" s="51" t="s">
        <v>279</v>
      </c>
      <c r="G173" s="51" t="s">
        <v>276</v>
      </c>
      <c r="H173" s="126" t="s">
        <v>277</v>
      </c>
      <c r="I173" s="51"/>
      <c r="J173" s="340">
        <f>J174+J177</f>
        <v>0</v>
      </c>
      <c r="K173" s="108"/>
      <c r="L173" s="149"/>
    </row>
    <row r="174" spans="1:12" ht="29.25" customHeight="1" hidden="1">
      <c r="A174" s="75" t="s">
        <v>72</v>
      </c>
      <c r="B174" s="102"/>
      <c r="C174" s="31" t="s">
        <v>238</v>
      </c>
      <c r="D174" s="378" t="s">
        <v>77</v>
      </c>
      <c r="E174" s="373" t="s">
        <v>275</v>
      </c>
      <c r="F174" s="120" t="s">
        <v>279</v>
      </c>
      <c r="G174" s="120" t="s">
        <v>275</v>
      </c>
      <c r="H174" s="121" t="s">
        <v>277</v>
      </c>
      <c r="I174" s="31"/>
      <c r="J174" s="163">
        <f>J175+J178</f>
        <v>0</v>
      </c>
      <c r="K174" s="7"/>
      <c r="L174" s="7"/>
    </row>
    <row r="175" spans="1:14" ht="53.25" customHeight="1" hidden="1">
      <c r="A175" s="75" t="s">
        <v>70</v>
      </c>
      <c r="B175" s="102"/>
      <c r="C175" s="31" t="s">
        <v>238</v>
      </c>
      <c r="D175" s="378" t="s">
        <v>77</v>
      </c>
      <c r="E175" s="373" t="s">
        <v>275</v>
      </c>
      <c r="F175" s="120" t="s">
        <v>279</v>
      </c>
      <c r="G175" s="120" t="s">
        <v>275</v>
      </c>
      <c r="H175" s="121" t="s">
        <v>284</v>
      </c>
      <c r="I175" s="31"/>
      <c r="J175" s="355">
        <v>0</v>
      </c>
      <c r="K175" s="7"/>
      <c r="L175" s="7"/>
      <c r="M175"/>
      <c r="N175"/>
    </row>
    <row r="176" spans="1:14" ht="29.25" customHeight="1" hidden="1">
      <c r="A176" s="75" t="s">
        <v>67</v>
      </c>
      <c r="B176" s="102"/>
      <c r="C176" s="31" t="s">
        <v>238</v>
      </c>
      <c r="D176" s="378" t="s">
        <v>77</v>
      </c>
      <c r="E176" s="373" t="s">
        <v>275</v>
      </c>
      <c r="F176" s="120" t="s">
        <v>279</v>
      </c>
      <c r="G176" s="120" t="s">
        <v>275</v>
      </c>
      <c r="H176" s="121" t="s">
        <v>284</v>
      </c>
      <c r="I176" s="31" t="s">
        <v>241</v>
      </c>
      <c r="J176" s="338">
        <v>0</v>
      </c>
      <c r="K176" s="7"/>
      <c r="L176" s="7"/>
      <c r="M176"/>
      <c r="N176"/>
    </row>
    <row r="177" spans="1:14" ht="52.5" customHeight="1" hidden="1">
      <c r="A177" s="75" t="s">
        <v>70</v>
      </c>
      <c r="B177" s="102"/>
      <c r="C177" s="31" t="s">
        <v>238</v>
      </c>
      <c r="D177" s="378"/>
      <c r="E177" s="373" t="s">
        <v>275</v>
      </c>
      <c r="F177" s="120" t="s">
        <v>279</v>
      </c>
      <c r="G177" s="120" t="s">
        <v>275</v>
      </c>
      <c r="H177" s="121" t="s">
        <v>322</v>
      </c>
      <c r="I177" s="31"/>
      <c r="J177" s="338">
        <v>0</v>
      </c>
      <c r="K177" s="7"/>
      <c r="L177" s="7"/>
      <c r="M177"/>
      <c r="N177"/>
    </row>
    <row r="178" spans="1:14" ht="29.25" customHeight="1" hidden="1">
      <c r="A178" s="75"/>
      <c r="B178" s="102"/>
      <c r="C178" s="31"/>
      <c r="D178" s="378"/>
      <c r="E178" s="373"/>
      <c r="F178" s="120"/>
      <c r="G178" s="120"/>
      <c r="H178" s="121"/>
      <c r="I178" s="31"/>
      <c r="J178" s="338"/>
      <c r="K178" s="7"/>
      <c r="L178" s="7"/>
      <c r="M178"/>
      <c r="N178"/>
    </row>
    <row r="179" spans="1:14" ht="29.25" customHeight="1" hidden="1">
      <c r="A179" s="75" t="s">
        <v>67</v>
      </c>
      <c r="B179" s="102"/>
      <c r="C179" s="31" t="s">
        <v>238</v>
      </c>
      <c r="D179" s="378"/>
      <c r="E179" s="483" t="s">
        <v>275</v>
      </c>
      <c r="F179" s="16" t="s">
        <v>279</v>
      </c>
      <c r="G179" s="16" t="s">
        <v>275</v>
      </c>
      <c r="H179" s="194" t="s">
        <v>322</v>
      </c>
      <c r="I179" s="31" t="s">
        <v>241</v>
      </c>
      <c r="J179" s="338">
        <v>0</v>
      </c>
      <c r="K179" s="7"/>
      <c r="L179" s="7"/>
      <c r="M179"/>
      <c r="N179"/>
    </row>
    <row r="180" spans="1:14" ht="44.25" customHeight="1" hidden="1">
      <c r="A180" s="168" t="s">
        <v>13</v>
      </c>
      <c r="B180" s="102"/>
      <c r="C180" s="51" t="s">
        <v>238</v>
      </c>
      <c r="D180" s="369"/>
      <c r="E180" s="369" t="s">
        <v>275</v>
      </c>
      <c r="F180" s="51" t="s">
        <v>274</v>
      </c>
      <c r="G180" s="51" t="s">
        <v>276</v>
      </c>
      <c r="H180" s="126" t="s">
        <v>277</v>
      </c>
      <c r="I180" s="51"/>
      <c r="J180" s="340">
        <f>J181</f>
        <v>0</v>
      </c>
      <c r="K180" s="7"/>
      <c r="L180" s="7"/>
      <c r="M180"/>
      <c r="N180"/>
    </row>
    <row r="181" spans="1:14" ht="29.25" customHeight="1" hidden="1">
      <c r="A181" s="75" t="s">
        <v>281</v>
      </c>
      <c r="B181" s="102"/>
      <c r="C181" s="31" t="s">
        <v>238</v>
      </c>
      <c r="D181" s="378"/>
      <c r="E181" s="373" t="s">
        <v>275</v>
      </c>
      <c r="F181" s="16" t="s">
        <v>274</v>
      </c>
      <c r="G181" s="120" t="s">
        <v>275</v>
      </c>
      <c r="H181" s="121" t="s">
        <v>277</v>
      </c>
      <c r="I181" s="31"/>
      <c r="J181" s="338">
        <v>0</v>
      </c>
      <c r="K181" s="7"/>
      <c r="L181" s="7"/>
      <c r="M181"/>
      <c r="N181"/>
    </row>
    <row r="182" spans="1:14" ht="29.25" customHeight="1" hidden="1">
      <c r="A182" s="75" t="s">
        <v>369</v>
      </c>
      <c r="B182" s="102"/>
      <c r="C182" s="31" t="s">
        <v>238</v>
      </c>
      <c r="D182" s="378"/>
      <c r="E182" s="373" t="s">
        <v>275</v>
      </c>
      <c r="F182" s="16" t="s">
        <v>274</v>
      </c>
      <c r="G182" s="120" t="s">
        <v>275</v>
      </c>
      <c r="H182" s="194" t="s">
        <v>19</v>
      </c>
      <c r="I182" s="31"/>
      <c r="J182" s="338">
        <v>0</v>
      </c>
      <c r="K182" s="7"/>
      <c r="L182" s="7"/>
      <c r="M182"/>
      <c r="N182"/>
    </row>
    <row r="183" spans="1:14" ht="29.25" customHeight="1" hidden="1">
      <c r="A183" s="75" t="s">
        <v>67</v>
      </c>
      <c r="B183" s="102"/>
      <c r="C183" s="31" t="s">
        <v>238</v>
      </c>
      <c r="D183" s="378"/>
      <c r="E183" s="373" t="s">
        <v>275</v>
      </c>
      <c r="F183" s="16" t="s">
        <v>274</v>
      </c>
      <c r="G183" s="120" t="s">
        <v>275</v>
      </c>
      <c r="H183" s="194" t="s">
        <v>19</v>
      </c>
      <c r="I183" s="31" t="s">
        <v>241</v>
      </c>
      <c r="J183" s="338">
        <v>0</v>
      </c>
      <c r="K183" s="7"/>
      <c r="L183" s="7"/>
      <c r="M183"/>
      <c r="N183"/>
    </row>
    <row r="184" spans="1:14" ht="30" customHeight="1" hidden="1">
      <c r="A184" s="107" t="s">
        <v>256</v>
      </c>
      <c r="B184" s="105"/>
      <c r="C184" s="101" t="s">
        <v>238</v>
      </c>
      <c r="D184" s="381" t="s">
        <v>194</v>
      </c>
      <c r="E184" s="381"/>
      <c r="F184" s="101"/>
      <c r="G184" s="101"/>
      <c r="H184" s="409"/>
      <c r="I184" s="101"/>
      <c r="J184" s="474" t="e">
        <f>J185</f>
        <v>#REF!</v>
      </c>
      <c r="K184" s="7"/>
      <c r="L184" s="7"/>
      <c r="M184"/>
      <c r="N184"/>
    </row>
    <row r="185" spans="1:14" ht="22.5" customHeight="1" hidden="1">
      <c r="A185" s="96" t="s">
        <v>255</v>
      </c>
      <c r="B185" s="105"/>
      <c r="C185" s="31" t="s">
        <v>238</v>
      </c>
      <c r="D185" s="371" t="s">
        <v>163</v>
      </c>
      <c r="E185" s="371"/>
      <c r="F185" s="31"/>
      <c r="G185" s="31"/>
      <c r="H185" s="345"/>
      <c r="I185" s="31"/>
      <c r="J185" s="475" t="e">
        <f>J186+J188+#REF!+#REF!+#REF!+#REF!+#REF!</f>
        <v>#REF!</v>
      </c>
      <c r="K185" s="7"/>
      <c r="L185" s="7"/>
      <c r="M185"/>
      <c r="N185"/>
    </row>
    <row r="186" spans="1:14" ht="50.25" customHeight="1" hidden="1">
      <c r="A186" s="99" t="s">
        <v>159</v>
      </c>
      <c r="B186" s="102"/>
      <c r="C186" s="31" t="s">
        <v>238</v>
      </c>
      <c r="D186" s="378" t="s">
        <v>207</v>
      </c>
      <c r="E186" s="378"/>
      <c r="F186" s="400"/>
      <c r="G186" s="400"/>
      <c r="H186" s="415"/>
      <c r="I186" s="31"/>
      <c r="J186" s="338" t="s">
        <v>114</v>
      </c>
      <c r="K186" s="7"/>
      <c r="L186" s="35"/>
      <c r="M186"/>
      <c r="N186"/>
    </row>
    <row r="187" spans="1:14" ht="30" customHeight="1" hidden="1">
      <c r="A187" s="96" t="s">
        <v>67</v>
      </c>
      <c r="B187" s="102"/>
      <c r="C187" s="31" t="s">
        <v>238</v>
      </c>
      <c r="D187" s="378" t="s">
        <v>207</v>
      </c>
      <c r="E187" s="378"/>
      <c r="F187" s="400"/>
      <c r="G187" s="400"/>
      <c r="H187" s="415"/>
      <c r="I187" s="31" t="s">
        <v>241</v>
      </c>
      <c r="J187" s="338" t="s">
        <v>114</v>
      </c>
      <c r="K187" s="150"/>
      <c r="L187" s="162"/>
      <c r="M187" s="148"/>
      <c r="N187"/>
    </row>
    <row r="188" spans="1:14" ht="41.25" customHeight="1" hidden="1">
      <c r="A188" s="99" t="s">
        <v>165</v>
      </c>
      <c r="B188" s="102"/>
      <c r="C188" s="31" t="s">
        <v>238</v>
      </c>
      <c r="D188" s="378" t="s">
        <v>209</v>
      </c>
      <c r="E188" s="378"/>
      <c r="F188" s="400"/>
      <c r="G188" s="400"/>
      <c r="H188" s="415"/>
      <c r="I188" s="31"/>
      <c r="J188" s="338" t="s">
        <v>114</v>
      </c>
      <c r="K188" s="7"/>
      <c r="L188" s="7"/>
      <c r="M188"/>
      <c r="N188"/>
    </row>
    <row r="189" spans="1:14" ht="42.75" customHeight="1" hidden="1">
      <c r="A189" s="99" t="s">
        <v>158</v>
      </c>
      <c r="B189" s="102"/>
      <c r="C189" s="31" t="s">
        <v>238</v>
      </c>
      <c r="D189" s="379" t="s">
        <v>209</v>
      </c>
      <c r="E189" s="379"/>
      <c r="F189" s="193"/>
      <c r="G189" s="193"/>
      <c r="H189" s="416"/>
      <c r="I189" s="31" t="s">
        <v>245</v>
      </c>
      <c r="J189" s="338" t="s">
        <v>114</v>
      </c>
      <c r="K189" s="7"/>
      <c r="L189" s="7"/>
      <c r="M189"/>
      <c r="N189"/>
    </row>
    <row r="190" spans="1:14" ht="69.75" customHeight="1">
      <c r="A190" s="360" t="s">
        <v>494</v>
      </c>
      <c r="B190" s="686"/>
      <c r="C190" s="120" t="s">
        <v>238</v>
      </c>
      <c r="D190" s="373"/>
      <c r="E190" s="373" t="s">
        <v>275</v>
      </c>
      <c r="F190" s="120" t="s">
        <v>279</v>
      </c>
      <c r="G190" s="120" t="s">
        <v>276</v>
      </c>
      <c r="H190" s="121" t="s">
        <v>277</v>
      </c>
      <c r="I190" s="120"/>
      <c r="J190" s="980">
        <f>J191</f>
        <v>70</v>
      </c>
      <c r="K190" s="7"/>
      <c r="L190" s="7"/>
      <c r="M190"/>
      <c r="N190"/>
    </row>
    <row r="191" spans="1:14" ht="42.75" customHeight="1">
      <c r="A191" s="99" t="s">
        <v>68</v>
      </c>
      <c r="B191" s="102"/>
      <c r="C191" s="31" t="s">
        <v>238</v>
      </c>
      <c r="D191" s="379"/>
      <c r="E191" s="373" t="s">
        <v>275</v>
      </c>
      <c r="F191" s="120" t="s">
        <v>279</v>
      </c>
      <c r="G191" s="120" t="s">
        <v>275</v>
      </c>
      <c r="H191" s="121" t="s">
        <v>277</v>
      </c>
      <c r="I191" s="31"/>
      <c r="J191" s="979">
        <f>J192</f>
        <v>70</v>
      </c>
      <c r="K191" s="7"/>
      <c r="L191" s="7"/>
      <c r="M191"/>
      <c r="N191"/>
    </row>
    <row r="192" spans="1:14" ht="42.75" customHeight="1">
      <c r="A192" s="30" t="s">
        <v>526</v>
      </c>
      <c r="B192" s="102"/>
      <c r="C192" s="31" t="s">
        <v>238</v>
      </c>
      <c r="D192" s="379"/>
      <c r="E192" s="373" t="s">
        <v>275</v>
      </c>
      <c r="F192" s="120" t="s">
        <v>279</v>
      </c>
      <c r="G192" s="120" t="s">
        <v>275</v>
      </c>
      <c r="H192" s="121" t="s">
        <v>496</v>
      </c>
      <c r="I192" s="31"/>
      <c r="J192" s="979">
        <f>J193</f>
        <v>70</v>
      </c>
      <c r="K192" s="7"/>
      <c r="L192" s="7"/>
      <c r="M192"/>
      <c r="N192"/>
    </row>
    <row r="193" spans="1:14" ht="42.75" customHeight="1">
      <c r="A193" s="75" t="s">
        <v>67</v>
      </c>
      <c r="B193" s="102"/>
      <c r="C193" s="31" t="s">
        <v>238</v>
      </c>
      <c r="D193" s="379"/>
      <c r="E193" s="373" t="s">
        <v>275</v>
      </c>
      <c r="F193" s="120" t="s">
        <v>279</v>
      </c>
      <c r="G193" s="120" t="s">
        <v>275</v>
      </c>
      <c r="H193" s="121" t="s">
        <v>496</v>
      </c>
      <c r="I193" s="31" t="s">
        <v>241</v>
      </c>
      <c r="J193" s="979">
        <v>70</v>
      </c>
      <c r="K193" s="7"/>
      <c r="L193" s="7"/>
      <c r="M193"/>
      <c r="N193"/>
    </row>
    <row r="194" spans="1:14" s="2" customFormat="1" ht="18" customHeight="1">
      <c r="A194" s="100" t="s">
        <v>269</v>
      </c>
      <c r="B194" s="95"/>
      <c r="C194" s="101" t="s">
        <v>268</v>
      </c>
      <c r="D194" s="381"/>
      <c r="E194" s="381" t="s">
        <v>276</v>
      </c>
      <c r="F194" s="101" t="s">
        <v>114</v>
      </c>
      <c r="G194" s="101" t="s">
        <v>276</v>
      </c>
      <c r="H194" s="409" t="s">
        <v>277</v>
      </c>
      <c r="I194" s="101"/>
      <c r="J194" s="983">
        <f>J195+J206+J211</f>
        <v>940.2</v>
      </c>
      <c r="K194" s="6"/>
      <c r="L194" s="6"/>
      <c r="M194" s="8"/>
      <c r="N194" s="8"/>
    </row>
    <row r="195" spans="1:14" s="2" customFormat="1" ht="52.5" customHeight="1">
      <c r="A195" s="174" t="s">
        <v>5</v>
      </c>
      <c r="B195" s="129"/>
      <c r="C195" s="62" t="s">
        <v>268</v>
      </c>
      <c r="D195" s="376" t="s">
        <v>104</v>
      </c>
      <c r="E195" s="376" t="s">
        <v>298</v>
      </c>
      <c r="F195" s="62" t="s">
        <v>114</v>
      </c>
      <c r="G195" s="62" t="s">
        <v>276</v>
      </c>
      <c r="H195" s="124" t="s">
        <v>277</v>
      </c>
      <c r="I195" s="62"/>
      <c r="J195" s="994">
        <f>J196+J203</f>
        <v>874.2</v>
      </c>
      <c r="K195" s="6"/>
      <c r="L195" s="6"/>
      <c r="M195" s="8"/>
      <c r="N195" s="8"/>
    </row>
    <row r="196" spans="1:14" s="2" customFormat="1" ht="60.75" customHeight="1">
      <c r="A196" s="111" t="s">
        <v>6</v>
      </c>
      <c r="B196" s="664"/>
      <c r="C196" s="172" t="s">
        <v>268</v>
      </c>
      <c r="D196" s="382" t="s">
        <v>105</v>
      </c>
      <c r="E196" s="382" t="s">
        <v>298</v>
      </c>
      <c r="F196" s="172" t="s">
        <v>274</v>
      </c>
      <c r="G196" s="172" t="s">
        <v>276</v>
      </c>
      <c r="H196" s="358" t="s">
        <v>277</v>
      </c>
      <c r="I196" s="172"/>
      <c r="J196" s="977">
        <f>J197+J201</f>
        <v>350</v>
      </c>
      <c r="K196" s="6"/>
      <c r="L196" s="6"/>
      <c r="M196" s="8"/>
      <c r="N196" s="8"/>
    </row>
    <row r="197" spans="1:14" s="2" customFormat="1" ht="39.75" customHeight="1">
      <c r="A197" s="182" t="s">
        <v>103</v>
      </c>
      <c r="B197" s="95"/>
      <c r="C197" s="31" t="s">
        <v>268</v>
      </c>
      <c r="D197" s="370" t="s">
        <v>106</v>
      </c>
      <c r="E197" s="373" t="s">
        <v>298</v>
      </c>
      <c r="F197" s="120" t="s">
        <v>274</v>
      </c>
      <c r="G197" s="120" t="s">
        <v>275</v>
      </c>
      <c r="H197" s="121" t="s">
        <v>277</v>
      </c>
      <c r="I197" s="38"/>
      <c r="J197" s="980">
        <f>J198</f>
        <v>350</v>
      </c>
      <c r="K197" s="6"/>
      <c r="L197" s="98"/>
      <c r="M197" s="8"/>
      <c r="N197" s="8"/>
    </row>
    <row r="198" spans="1:14" s="2" customFormat="1" ht="41.25" customHeight="1">
      <c r="A198" s="182" t="s">
        <v>102</v>
      </c>
      <c r="B198" s="95"/>
      <c r="C198" s="31" t="s">
        <v>268</v>
      </c>
      <c r="D198" s="370" t="s">
        <v>106</v>
      </c>
      <c r="E198" s="373" t="s">
        <v>298</v>
      </c>
      <c r="F198" s="120" t="s">
        <v>274</v>
      </c>
      <c r="G198" s="120" t="s">
        <v>275</v>
      </c>
      <c r="H198" s="194" t="s">
        <v>229</v>
      </c>
      <c r="I198" s="29"/>
      <c r="J198" s="980">
        <f>J199</f>
        <v>350</v>
      </c>
      <c r="K198" s="6"/>
      <c r="L198" s="35"/>
      <c r="M198" s="8"/>
      <c r="N198" s="8"/>
    </row>
    <row r="199" spans="1:14" s="2" customFormat="1" ht="30.75" customHeight="1">
      <c r="A199" s="104" t="s">
        <v>66</v>
      </c>
      <c r="B199" s="95"/>
      <c r="C199" s="31" t="s">
        <v>268</v>
      </c>
      <c r="D199" s="370" t="s">
        <v>106</v>
      </c>
      <c r="E199" s="373" t="s">
        <v>298</v>
      </c>
      <c r="F199" s="120" t="s">
        <v>274</v>
      </c>
      <c r="G199" s="120" t="s">
        <v>275</v>
      </c>
      <c r="H199" s="194" t="s">
        <v>229</v>
      </c>
      <c r="I199" s="31" t="s">
        <v>241</v>
      </c>
      <c r="J199" s="984">
        <v>350</v>
      </c>
      <c r="K199" s="6"/>
      <c r="L199" s="6"/>
      <c r="M199" s="8"/>
      <c r="N199" s="8"/>
    </row>
    <row r="200" spans="1:14" s="2" customFormat="1" ht="40.5" customHeight="1" hidden="1">
      <c r="A200" s="118" t="s">
        <v>340</v>
      </c>
      <c r="B200" s="95"/>
      <c r="C200" s="31" t="s">
        <v>268</v>
      </c>
      <c r="D200" s="370"/>
      <c r="E200" s="373" t="s">
        <v>298</v>
      </c>
      <c r="F200" s="120" t="s">
        <v>274</v>
      </c>
      <c r="G200" s="120" t="s">
        <v>275</v>
      </c>
      <c r="H200" s="121" t="s">
        <v>277</v>
      </c>
      <c r="I200" s="31"/>
      <c r="J200" s="984">
        <v>0</v>
      </c>
      <c r="K200" s="6"/>
      <c r="L200" s="6"/>
      <c r="M200" s="8"/>
      <c r="N200" s="8"/>
    </row>
    <row r="201" spans="1:14" s="2" customFormat="1" ht="39.75" customHeight="1" hidden="1">
      <c r="A201" s="118" t="s">
        <v>341</v>
      </c>
      <c r="B201" s="95"/>
      <c r="C201" s="31" t="s">
        <v>268</v>
      </c>
      <c r="D201" s="370"/>
      <c r="E201" s="373" t="s">
        <v>298</v>
      </c>
      <c r="F201" s="120" t="s">
        <v>274</v>
      </c>
      <c r="G201" s="120" t="s">
        <v>275</v>
      </c>
      <c r="H201" s="121" t="s">
        <v>339</v>
      </c>
      <c r="I201" s="31"/>
      <c r="J201" s="984">
        <v>0</v>
      </c>
      <c r="K201" s="6"/>
      <c r="L201" s="6"/>
      <c r="M201" s="8"/>
      <c r="N201" s="8"/>
    </row>
    <row r="202" spans="1:14" s="2" customFormat="1" ht="30.75" customHeight="1" hidden="1">
      <c r="A202" s="104" t="s">
        <v>66</v>
      </c>
      <c r="B202" s="95"/>
      <c r="C202" s="31" t="s">
        <v>268</v>
      </c>
      <c r="D202" s="370"/>
      <c r="E202" s="373" t="s">
        <v>298</v>
      </c>
      <c r="F202" s="120" t="s">
        <v>274</v>
      </c>
      <c r="G202" s="120" t="s">
        <v>275</v>
      </c>
      <c r="H202" s="121" t="s">
        <v>339</v>
      </c>
      <c r="I202" s="31" t="s">
        <v>241</v>
      </c>
      <c r="J202" s="984">
        <v>0</v>
      </c>
      <c r="K202" s="6"/>
      <c r="L202" s="6"/>
      <c r="M202" s="8"/>
      <c r="N202" s="8"/>
    </row>
    <row r="203" spans="1:14" s="2" customFormat="1" ht="44.25" customHeight="1">
      <c r="A203" s="186" t="s">
        <v>99</v>
      </c>
      <c r="B203" s="95"/>
      <c r="C203" s="31" t="s">
        <v>268</v>
      </c>
      <c r="D203" s="387" t="s">
        <v>108</v>
      </c>
      <c r="E203" s="387">
        <v>5</v>
      </c>
      <c r="F203" s="401">
        <v>1</v>
      </c>
      <c r="G203" s="23" t="s">
        <v>286</v>
      </c>
      <c r="H203" s="411" t="s">
        <v>229</v>
      </c>
      <c r="I203" s="38"/>
      <c r="J203" s="980">
        <f>J204:J204</f>
        <v>524.2</v>
      </c>
      <c r="K203" s="6"/>
      <c r="L203" s="6"/>
      <c r="M203" s="8"/>
      <c r="N203" s="8"/>
    </row>
    <row r="204" spans="1:14" s="2" customFormat="1" ht="38.25" customHeight="1">
      <c r="A204" s="182" t="s">
        <v>107</v>
      </c>
      <c r="B204" s="95"/>
      <c r="C204" s="31" t="s">
        <v>268</v>
      </c>
      <c r="D204" s="388" t="s">
        <v>108</v>
      </c>
      <c r="E204" s="410" t="s">
        <v>298</v>
      </c>
      <c r="F204" s="23" t="s">
        <v>274</v>
      </c>
      <c r="G204" s="23" t="s">
        <v>286</v>
      </c>
      <c r="H204" s="411" t="s">
        <v>229</v>
      </c>
      <c r="I204" s="38"/>
      <c r="J204" s="980">
        <f>J205</f>
        <v>524.2</v>
      </c>
      <c r="K204" s="6"/>
      <c r="L204" s="6"/>
      <c r="M204" s="8"/>
      <c r="N204" s="8"/>
    </row>
    <row r="205" spans="1:14" s="2" customFormat="1" ht="26.25" customHeight="1" thickBot="1">
      <c r="A205" s="104" t="s">
        <v>66</v>
      </c>
      <c r="B205" s="95"/>
      <c r="C205" s="31" t="s">
        <v>268</v>
      </c>
      <c r="D205" s="388" t="s">
        <v>108</v>
      </c>
      <c r="E205" s="410" t="s">
        <v>298</v>
      </c>
      <c r="F205" s="23" t="s">
        <v>274</v>
      </c>
      <c r="G205" s="23" t="s">
        <v>286</v>
      </c>
      <c r="H205" s="411" t="s">
        <v>229</v>
      </c>
      <c r="I205" s="31" t="s">
        <v>241</v>
      </c>
      <c r="J205" s="980">
        <v>524.2</v>
      </c>
      <c r="K205" s="33"/>
      <c r="L205" s="98"/>
      <c r="M205" s="8"/>
      <c r="N205" s="8"/>
    </row>
    <row r="206" spans="1:14" s="2" customFormat="1" ht="60.75" customHeight="1">
      <c r="A206" s="259" t="s">
        <v>354</v>
      </c>
      <c r="B206" s="95"/>
      <c r="C206" s="31" t="s">
        <v>268</v>
      </c>
      <c r="D206" s="388"/>
      <c r="E206" s="410" t="s">
        <v>36</v>
      </c>
      <c r="F206" s="23" t="s">
        <v>114</v>
      </c>
      <c r="G206" s="23" t="s">
        <v>276</v>
      </c>
      <c r="H206" s="411" t="s">
        <v>28</v>
      </c>
      <c r="I206" s="31"/>
      <c r="J206" s="980">
        <f>J207</f>
        <v>54</v>
      </c>
      <c r="K206" s="33"/>
      <c r="L206" s="98"/>
      <c r="M206" s="8"/>
      <c r="N206" s="8"/>
    </row>
    <row r="207" spans="1:14" s="2" customFormat="1" ht="42.75" customHeight="1">
      <c r="A207" s="622" t="s">
        <v>303</v>
      </c>
      <c r="B207" s="95"/>
      <c r="C207" s="31" t="s">
        <v>268</v>
      </c>
      <c r="D207" s="388"/>
      <c r="E207" s="410" t="s">
        <v>36</v>
      </c>
      <c r="F207" s="23" t="s">
        <v>274</v>
      </c>
      <c r="G207" s="23" t="s">
        <v>276</v>
      </c>
      <c r="H207" s="411" t="s">
        <v>277</v>
      </c>
      <c r="I207" s="31"/>
      <c r="J207" s="980">
        <f>J208</f>
        <v>54</v>
      </c>
      <c r="K207" s="33"/>
      <c r="L207" s="98"/>
      <c r="M207" s="8"/>
      <c r="N207" s="8"/>
    </row>
    <row r="208" spans="1:14" s="2" customFormat="1" ht="48" customHeight="1">
      <c r="A208" s="178" t="s">
        <v>125</v>
      </c>
      <c r="B208" s="95"/>
      <c r="C208" s="31" t="s">
        <v>268</v>
      </c>
      <c r="D208" s="388"/>
      <c r="E208" s="410" t="s">
        <v>36</v>
      </c>
      <c r="F208" s="23" t="s">
        <v>274</v>
      </c>
      <c r="G208" s="23" t="s">
        <v>275</v>
      </c>
      <c r="H208" s="411" t="s">
        <v>277</v>
      </c>
      <c r="I208" s="31"/>
      <c r="J208" s="980">
        <f>J209</f>
        <v>54</v>
      </c>
      <c r="K208" s="33"/>
      <c r="L208" s="98"/>
      <c r="M208" s="8"/>
      <c r="N208" s="8"/>
    </row>
    <row r="209" spans="1:14" s="2" customFormat="1" ht="31.5" customHeight="1">
      <c r="A209" s="153" t="s">
        <v>126</v>
      </c>
      <c r="B209" s="95"/>
      <c r="C209" s="31" t="s">
        <v>268</v>
      </c>
      <c r="D209" s="388"/>
      <c r="E209" s="410" t="s">
        <v>36</v>
      </c>
      <c r="F209" s="23" t="s">
        <v>274</v>
      </c>
      <c r="G209" s="23" t="s">
        <v>275</v>
      </c>
      <c r="H209" s="411" t="s">
        <v>501</v>
      </c>
      <c r="I209" s="31"/>
      <c r="J209" s="980">
        <f>J210</f>
        <v>54</v>
      </c>
      <c r="K209" s="33"/>
      <c r="L209" s="98"/>
      <c r="M209" s="8"/>
      <c r="N209" s="8"/>
    </row>
    <row r="210" spans="1:14" s="2" customFormat="1" ht="31.5" customHeight="1">
      <c r="A210" s="153" t="s">
        <v>66</v>
      </c>
      <c r="B210" s="95"/>
      <c r="C210" s="31" t="s">
        <v>268</v>
      </c>
      <c r="D210" s="388"/>
      <c r="E210" s="410" t="s">
        <v>36</v>
      </c>
      <c r="F210" s="23" t="s">
        <v>274</v>
      </c>
      <c r="G210" s="23" t="s">
        <v>275</v>
      </c>
      <c r="H210" s="411" t="s">
        <v>501</v>
      </c>
      <c r="I210" s="31" t="s">
        <v>241</v>
      </c>
      <c r="J210" s="980">
        <v>54</v>
      </c>
      <c r="K210" s="33"/>
      <c r="L210" s="98"/>
      <c r="M210" s="8"/>
      <c r="N210" s="8"/>
    </row>
    <row r="211" spans="1:14" s="2" customFormat="1" ht="77.25" customHeight="1">
      <c r="A211" s="344" t="s">
        <v>230</v>
      </c>
      <c r="B211" s="129"/>
      <c r="C211" s="120" t="s">
        <v>268</v>
      </c>
      <c r="D211" s="410" t="s">
        <v>184</v>
      </c>
      <c r="E211" s="410" t="s">
        <v>40</v>
      </c>
      <c r="F211" s="23" t="s">
        <v>114</v>
      </c>
      <c r="G211" s="23" t="s">
        <v>276</v>
      </c>
      <c r="H211" s="411" t="s">
        <v>277</v>
      </c>
      <c r="I211" s="120"/>
      <c r="J211" s="980">
        <f>J212</f>
        <v>12</v>
      </c>
      <c r="K211" s="94"/>
      <c r="L211" s="6"/>
      <c r="M211" s="8"/>
      <c r="N211" s="8"/>
    </row>
    <row r="212" spans="1:14" s="2" customFormat="1" ht="63.75" customHeight="1">
      <c r="A212" s="622" t="s">
        <v>350</v>
      </c>
      <c r="B212" s="885"/>
      <c r="C212" s="23" t="s">
        <v>268</v>
      </c>
      <c r="D212" s="410" t="s">
        <v>111</v>
      </c>
      <c r="E212" s="410" t="s">
        <v>40</v>
      </c>
      <c r="F212" s="23" t="s">
        <v>274</v>
      </c>
      <c r="G212" s="23" t="s">
        <v>276</v>
      </c>
      <c r="H212" s="411" t="s">
        <v>277</v>
      </c>
      <c r="I212" s="23"/>
      <c r="J212" s="996">
        <f>J213</f>
        <v>12</v>
      </c>
      <c r="K212" s="94"/>
      <c r="L212" s="6"/>
      <c r="M212" s="8"/>
      <c r="N212" s="8"/>
    </row>
    <row r="213" spans="1:14" s="2" customFormat="1" ht="39.75" customHeight="1">
      <c r="A213" s="75" t="s">
        <v>351</v>
      </c>
      <c r="B213" s="525"/>
      <c r="C213" s="33" t="s">
        <v>268</v>
      </c>
      <c r="D213" s="390" t="s">
        <v>112</v>
      </c>
      <c r="E213" s="272" t="s">
        <v>40</v>
      </c>
      <c r="F213" s="273" t="s">
        <v>274</v>
      </c>
      <c r="G213" s="273" t="s">
        <v>275</v>
      </c>
      <c r="H213" s="418" t="s">
        <v>277</v>
      </c>
      <c r="I213" s="33"/>
      <c r="J213" s="993">
        <f>J214</f>
        <v>12</v>
      </c>
      <c r="K213" s="94"/>
      <c r="L213" s="6"/>
      <c r="M213" s="8"/>
      <c r="N213" s="8"/>
    </row>
    <row r="214" spans="1:14" s="2" customFormat="1" ht="39" customHeight="1">
      <c r="A214" s="75" t="s">
        <v>353</v>
      </c>
      <c r="B214" s="525"/>
      <c r="C214" s="33" t="s">
        <v>268</v>
      </c>
      <c r="D214" s="390" t="s">
        <v>113</v>
      </c>
      <c r="E214" s="272" t="s">
        <v>40</v>
      </c>
      <c r="F214" s="273" t="s">
        <v>274</v>
      </c>
      <c r="G214" s="273" t="s">
        <v>275</v>
      </c>
      <c r="H214" s="621" t="s">
        <v>326</v>
      </c>
      <c r="I214" s="33"/>
      <c r="J214" s="993">
        <f>J215</f>
        <v>12</v>
      </c>
      <c r="K214" s="94"/>
      <c r="L214" s="98"/>
      <c r="M214" s="8"/>
      <c r="N214" s="8"/>
    </row>
    <row r="215" spans="1:14" s="2" customFormat="1" ht="39" customHeight="1" thickBot="1">
      <c r="A215" s="181" t="s">
        <v>66</v>
      </c>
      <c r="B215" s="525"/>
      <c r="C215" s="33" t="s">
        <v>268</v>
      </c>
      <c r="D215" s="492"/>
      <c r="E215" s="493" t="s">
        <v>40</v>
      </c>
      <c r="F215" s="494" t="s">
        <v>274</v>
      </c>
      <c r="G215" s="494" t="s">
        <v>275</v>
      </c>
      <c r="H215" s="660" t="s">
        <v>326</v>
      </c>
      <c r="I215" s="33" t="s">
        <v>241</v>
      </c>
      <c r="J215" s="993">
        <v>12</v>
      </c>
      <c r="K215" s="94"/>
      <c r="L215" s="98"/>
      <c r="M215" s="8"/>
      <c r="N215" s="8"/>
    </row>
    <row r="216" spans="1:14" s="2" customFormat="1" ht="55.5" customHeight="1" hidden="1">
      <c r="A216" s="178" t="s">
        <v>319</v>
      </c>
      <c r="B216" s="525"/>
      <c r="C216" s="33" t="s">
        <v>268</v>
      </c>
      <c r="D216" s="390"/>
      <c r="E216" s="272" t="s">
        <v>313</v>
      </c>
      <c r="F216" s="273" t="s">
        <v>274</v>
      </c>
      <c r="G216" s="273" t="s">
        <v>275</v>
      </c>
      <c r="H216" s="621" t="s">
        <v>277</v>
      </c>
      <c r="I216" s="33"/>
      <c r="J216" s="526">
        <v>0</v>
      </c>
      <c r="K216" s="94"/>
      <c r="L216" s="6"/>
      <c r="M216" s="8"/>
      <c r="N216" s="8"/>
    </row>
    <row r="217" spans="1:14" s="2" customFormat="1" ht="29.25" customHeight="1" hidden="1">
      <c r="A217" s="153" t="s">
        <v>66</v>
      </c>
      <c r="B217" s="525"/>
      <c r="C217" s="33"/>
      <c r="D217" s="390"/>
      <c r="E217" s="272"/>
      <c r="F217" s="273"/>
      <c r="G217" s="273"/>
      <c r="H217" s="418"/>
      <c r="I217" s="33"/>
      <c r="J217" s="526"/>
      <c r="K217" s="94"/>
      <c r="L217" s="6"/>
      <c r="M217" s="8"/>
      <c r="N217" s="8"/>
    </row>
    <row r="218" spans="1:14" s="2" customFormat="1" ht="40.5" customHeight="1" hidden="1">
      <c r="A218" s="181" t="s">
        <v>328</v>
      </c>
      <c r="B218" s="525"/>
      <c r="C218" s="33" t="s">
        <v>268</v>
      </c>
      <c r="D218" s="390"/>
      <c r="E218" s="272" t="s">
        <v>313</v>
      </c>
      <c r="F218" s="273" t="s">
        <v>274</v>
      </c>
      <c r="G218" s="273" t="s">
        <v>286</v>
      </c>
      <c r="H218" s="418" t="s">
        <v>277</v>
      </c>
      <c r="I218" s="33"/>
      <c r="J218" s="526">
        <v>0</v>
      </c>
      <c r="K218" s="94"/>
      <c r="L218" s="6"/>
      <c r="M218" s="8"/>
      <c r="N218" s="8"/>
    </row>
    <row r="219" spans="1:14" s="2" customFormat="1" ht="70.5" customHeight="1" hidden="1">
      <c r="A219" s="178" t="s">
        <v>329</v>
      </c>
      <c r="B219" s="525"/>
      <c r="C219" s="33" t="s">
        <v>268</v>
      </c>
      <c r="D219" s="492"/>
      <c r="E219" s="493" t="s">
        <v>313</v>
      </c>
      <c r="F219" s="494" t="s">
        <v>274</v>
      </c>
      <c r="G219" s="494" t="s">
        <v>286</v>
      </c>
      <c r="H219" s="660" t="s">
        <v>326</v>
      </c>
      <c r="I219" s="33"/>
      <c r="J219" s="472">
        <v>0</v>
      </c>
      <c r="K219" s="94"/>
      <c r="L219" s="6"/>
      <c r="M219" s="8"/>
      <c r="N219" s="8"/>
    </row>
    <row r="220" spans="1:14" s="2" customFormat="1" ht="27" customHeight="1" hidden="1">
      <c r="A220" s="75" t="s">
        <v>66</v>
      </c>
      <c r="B220" s="525"/>
      <c r="C220" s="33" t="s">
        <v>268</v>
      </c>
      <c r="D220" s="492"/>
      <c r="E220" s="493" t="s">
        <v>313</v>
      </c>
      <c r="F220" s="494" t="s">
        <v>274</v>
      </c>
      <c r="G220" s="494" t="s">
        <v>286</v>
      </c>
      <c r="H220" s="660" t="s">
        <v>326</v>
      </c>
      <c r="I220" s="33" t="s">
        <v>241</v>
      </c>
      <c r="J220" s="472">
        <v>0</v>
      </c>
      <c r="K220" s="94"/>
      <c r="L220" s="6"/>
      <c r="M220" s="8"/>
      <c r="N220" s="8"/>
    </row>
    <row r="221" spans="1:14" s="2" customFormat="1" ht="51.75" customHeight="1" hidden="1">
      <c r="A221" s="181" t="s">
        <v>328</v>
      </c>
      <c r="B221" s="525"/>
      <c r="C221" s="33" t="s">
        <v>268</v>
      </c>
      <c r="D221" s="492"/>
      <c r="E221" s="493" t="s">
        <v>313</v>
      </c>
      <c r="F221" s="494" t="s">
        <v>274</v>
      </c>
      <c r="G221" s="494" t="s">
        <v>286</v>
      </c>
      <c r="H221" s="660" t="s">
        <v>277</v>
      </c>
      <c r="I221" s="33"/>
      <c r="J221" s="472">
        <v>0</v>
      </c>
      <c r="K221" s="94"/>
      <c r="L221" s="6"/>
      <c r="M221" s="8"/>
      <c r="N221" s="8"/>
    </row>
    <row r="222" spans="1:14" s="2" customFormat="1" ht="77.25" customHeight="1" hidden="1">
      <c r="A222" s="178" t="s">
        <v>329</v>
      </c>
      <c r="B222" s="525"/>
      <c r="C222" s="33" t="s">
        <v>268</v>
      </c>
      <c r="D222" s="492"/>
      <c r="E222" s="493" t="s">
        <v>313</v>
      </c>
      <c r="F222" s="494" t="s">
        <v>274</v>
      </c>
      <c r="G222" s="494" t="s">
        <v>286</v>
      </c>
      <c r="H222" s="660" t="s">
        <v>337</v>
      </c>
      <c r="I222" s="33"/>
      <c r="J222" s="529">
        <v>0</v>
      </c>
      <c r="K222" s="94"/>
      <c r="L222" s="6"/>
      <c r="M222" s="8"/>
      <c r="N222" s="8"/>
    </row>
    <row r="223" spans="1:14" s="2" customFormat="1" ht="27" customHeight="1" hidden="1">
      <c r="A223" s="153" t="s">
        <v>66</v>
      </c>
      <c r="B223" s="95"/>
      <c r="C223" s="31" t="s">
        <v>268</v>
      </c>
      <c r="D223" s="390"/>
      <c r="E223" s="272" t="s">
        <v>313</v>
      </c>
      <c r="F223" s="273" t="s">
        <v>274</v>
      </c>
      <c r="G223" s="273" t="s">
        <v>286</v>
      </c>
      <c r="H223" s="418" t="s">
        <v>337</v>
      </c>
      <c r="I223" s="31" t="s">
        <v>338</v>
      </c>
      <c r="J223" s="530">
        <v>0</v>
      </c>
      <c r="K223" s="94"/>
      <c r="L223" s="6"/>
      <c r="M223" s="8"/>
      <c r="N223" s="8"/>
    </row>
    <row r="224" spans="1:14" s="2" customFormat="1" ht="42" customHeight="1" hidden="1">
      <c r="A224" s="153" t="s">
        <v>315</v>
      </c>
      <c r="B224" s="95"/>
      <c r="C224" s="31" t="s">
        <v>268</v>
      </c>
      <c r="D224" s="390"/>
      <c r="E224" s="272" t="s">
        <v>313</v>
      </c>
      <c r="F224" s="273" t="s">
        <v>274</v>
      </c>
      <c r="G224" s="273" t="s">
        <v>299</v>
      </c>
      <c r="H224" s="418" t="s">
        <v>277</v>
      </c>
      <c r="I224" s="31"/>
      <c r="J224" s="355" t="s">
        <v>114</v>
      </c>
      <c r="K224" s="94"/>
      <c r="L224" s="6"/>
      <c r="M224" s="8"/>
      <c r="N224" s="8"/>
    </row>
    <row r="225" spans="1:14" s="2" customFormat="1" ht="42" customHeight="1" hidden="1">
      <c r="A225" s="153" t="s">
        <v>316</v>
      </c>
      <c r="B225" s="95"/>
      <c r="C225" s="31" t="s">
        <v>268</v>
      </c>
      <c r="D225" s="390"/>
      <c r="E225" s="272" t="s">
        <v>313</v>
      </c>
      <c r="F225" s="273" t="s">
        <v>274</v>
      </c>
      <c r="G225" s="273" t="s">
        <v>299</v>
      </c>
      <c r="H225" s="418" t="s">
        <v>314</v>
      </c>
      <c r="I225" s="31"/>
      <c r="J225" s="355" t="s">
        <v>114</v>
      </c>
      <c r="K225" s="94"/>
      <c r="L225" s="6"/>
      <c r="M225" s="8"/>
      <c r="N225" s="8"/>
    </row>
    <row r="226" spans="1:14" s="2" customFormat="1" ht="27" customHeight="1" hidden="1">
      <c r="A226" s="153" t="s">
        <v>66</v>
      </c>
      <c r="B226" s="95"/>
      <c r="C226" s="31" t="s">
        <v>268</v>
      </c>
      <c r="D226" s="390"/>
      <c r="E226" s="272" t="s">
        <v>313</v>
      </c>
      <c r="F226" s="273" t="s">
        <v>274</v>
      </c>
      <c r="G226" s="273" t="s">
        <v>299</v>
      </c>
      <c r="H226" s="418" t="s">
        <v>314</v>
      </c>
      <c r="I226" s="31"/>
      <c r="J226" s="355" t="s">
        <v>114</v>
      </c>
      <c r="K226" s="94"/>
      <c r="L226" s="6"/>
      <c r="M226" s="8"/>
      <c r="N226" s="8"/>
    </row>
    <row r="227" spans="1:14" s="2" customFormat="1" ht="27" customHeight="1" hidden="1" thickBot="1">
      <c r="A227" s="170" t="s">
        <v>269</v>
      </c>
      <c r="B227" s="478"/>
      <c r="C227" s="85" t="s">
        <v>268</v>
      </c>
      <c r="D227" s="479"/>
      <c r="E227" s="289" t="s">
        <v>313</v>
      </c>
      <c r="F227" s="290" t="s">
        <v>274</v>
      </c>
      <c r="G227" s="290" t="s">
        <v>299</v>
      </c>
      <c r="H227" s="422" t="s">
        <v>314</v>
      </c>
      <c r="I227" s="85" t="s">
        <v>241</v>
      </c>
      <c r="J227" s="476" t="s">
        <v>114</v>
      </c>
      <c r="K227" s="94"/>
      <c r="L227" s="6"/>
      <c r="M227" s="8"/>
      <c r="N227" s="8"/>
    </row>
    <row r="228" spans="1:14" s="2" customFormat="1" ht="70.5" customHeight="1" hidden="1">
      <c r="A228" s="181" t="s">
        <v>335</v>
      </c>
      <c r="B228" s="129"/>
      <c r="C228" s="16" t="s">
        <v>268</v>
      </c>
      <c r="D228" s="390"/>
      <c r="E228" s="272" t="s">
        <v>54</v>
      </c>
      <c r="F228" s="273" t="s">
        <v>53</v>
      </c>
      <c r="G228" s="273" t="s">
        <v>275</v>
      </c>
      <c r="H228" s="418" t="s">
        <v>336</v>
      </c>
      <c r="I228" s="16"/>
      <c r="J228" s="536">
        <v>0</v>
      </c>
      <c r="K228" s="94"/>
      <c r="L228" s="35"/>
      <c r="M228" s="8"/>
      <c r="N228" s="8"/>
    </row>
    <row r="229" spans="1:14" s="2" customFormat="1" ht="27.75" customHeight="1" hidden="1" thickBot="1">
      <c r="A229" s="75" t="s">
        <v>66</v>
      </c>
      <c r="B229" s="129"/>
      <c r="C229" s="16" t="s">
        <v>268</v>
      </c>
      <c r="D229" s="390"/>
      <c r="E229" s="272" t="s">
        <v>54</v>
      </c>
      <c r="F229" s="273" t="s">
        <v>53</v>
      </c>
      <c r="G229" s="273" t="s">
        <v>275</v>
      </c>
      <c r="H229" s="418" t="s">
        <v>336</v>
      </c>
      <c r="I229" s="16" t="s">
        <v>241</v>
      </c>
      <c r="J229" s="476">
        <v>0</v>
      </c>
      <c r="K229" s="94"/>
      <c r="L229" s="35"/>
      <c r="M229" s="8"/>
      <c r="N229" s="8"/>
    </row>
    <row r="230" spans="1:14" s="19" customFormat="1" ht="15.75" thickBot="1">
      <c r="A230" s="439" t="s">
        <v>157</v>
      </c>
      <c r="B230" s="158"/>
      <c r="C230" s="352" t="s">
        <v>147</v>
      </c>
      <c r="D230" s="392"/>
      <c r="E230" s="392" t="s">
        <v>276</v>
      </c>
      <c r="F230" s="165" t="s">
        <v>114</v>
      </c>
      <c r="G230" s="165" t="s">
        <v>276</v>
      </c>
      <c r="H230" s="424" t="s">
        <v>277</v>
      </c>
      <c r="I230" s="165"/>
      <c r="J230" s="997">
        <f>J231</f>
        <v>1360.7</v>
      </c>
      <c r="K230" s="21"/>
      <c r="L230" s="21"/>
      <c r="M230" s="20"/>
      <c r="N230" s="20"/>
    </row>
    <row r="231" spans="1:14" s="19" customFormat="1" ht="24" customHeight="1">
      <c r="A231" s="365" t="s">
        <v>130</v>
      </c>
      <c r="B231" s="365"/>
      <c r="C231" s="62" t="s">
        <v>128</v>
      </c>
      <c r="D231" s="376"/>
      <c r="E231" s="376" t="s">
        <v>276</v>
      </c>
      <c r="F231" s="62" t="s">
        <v>114</v>
      </c>
      <c r="G231" s="62" t="s">
        <v>276</v>
      </c>
      <c r="H231" s="124" t="s">
        <v>277</v>
      </c>
      <c r="I231" s="62"/>
      <c r="J231" s="994">
        <f>J232+J237</f>
        <v>1360.7</v>
      </c>
      <c r="K231" s="21"/>
      <c r="L231" s="21"/>
      <c r="M231" s="20"/>
      <c r="N231" s="20"/>
    </row>
    <row r="232" spans="1:14" s="19" customFormat="1" ht="63.75" customHeight="1">
      <c r="A232" s="365" t="s">
        <v>3</v>
      </c>
      <c r="B232" s="30"/>
      <c r="C232" s="51" t="s">
        <v>128</v>
      </c>
      <c r="D232" s="369" t="s">
        <v>82</v>
      </c>
      <c r="E232" s="369" t="s">
        <v>299</v>
      </c>
      <c r="F232" s="51" t="s">
        <v>114</v>
      </c>
      <c r="G232" s="51" t="s">
        <v>276</v>
      </c>
      <c r="H232" s="126" t="s">
        <v>277</v>
      </c>
      <c r="I232" s="51"/>
      <c r="J232" s="983">
        <f>J233</f>
        <v>1136.5</v>
      </c>
      <c r="K232" s="21"/>
      <c r="L232" s="21"/>
      <c r="M232" s="20"/>
      <c r="N232" s="20"/>
    </row>
    <row r="233" spans="1:14" s="19" customFormat="1" ht="63.75" customHeight="1">
      <c r="A233" s="169" t="s">
        <v>20</v>
      </c>
      <c r="B233" s="30"/>
      <c r="C233" s="31" t="s">
        <v>128</v>
      </c>
      <c r="D233" s="371" t="s">
        <v>83</v>
      </c>
      <c r="E233" s="371" t="s">
        <v>299</v>
      </c>
      <c r="F233" s="31" t="s">
        <v>274</v>
      </c>
      <c r="G233" s="31" t="s">
        <v>276</v>
      </c>
      <c r="H233" s="345" t="s">
        <v>277</v>
      </c>
      <c r="I233" s="31"/>
      <c r="J233" s="984">
        <f>J234</f>
        <v>1136.5</v>
      </c>
      <c r="K233" s="21"/>
      <c r="L233" s="21"/>
      <c r="M233" s="20"/>
      <c r="N233" s="20"/>
    </row>
    <row r="234" spans="1:14" s="19" customFormat="1" ht="37.5" customHeight="1">
      <c r="A234" s="75" t="s">
        <v>21</v>
      </c>
      <c r="B234" s="53"/>
      <c r="C234" s="31" t="s">
        <v>128</v>
      </c>
      <c r="D234" s="393" t="s">
        <v>166</v>
      </c>
      <c r="E234" s="272" t="s">
        <v>299</v>
      </c>
      <c r="F234" s="273" t="s">
        <v>274</v>
      </c>
      <c r="G234" s="273" t="s">
        <v>275</v>
      </c>
      <c r="H234" s="418" t="s">
        <v>277</v>
      </c>
      <c r="I234" s="31"/>
      <c r="J234" s="984">
        <f>J235</f>
        <v>1136.5</v>
      </c>
      <c r="K234" s="21"/>
      <c r="L234" s="21"/>
      <c r="M234" s="20"/>
      <c r="N234" s="20"/>
    </row>
    <row r="235" spans="1:14" s="19" customFormat="1" ht="30" customHeight="1">
      <c r="A235" s="75" t="s">
        <v>476</v>
      </c>
      <c r="B235" s="53"/>
      <c r="C235" s="31" t="s">
        <v>128</v>
      </c>
      <c r="D235" s="393" t="s">
        <v>84</v>
      </c>
      <c r="E235" s="272" t="s">
        <v>299</v>
      </c>
      <c r="F235" s="273" t="s">
        <v>274</v>
      </c>
      <c r="G235" s="273" t="s">
        <v>275</v>
      </c>
      <c r="H235" s="418" t="s">
        <v>293</v>
      </c>
      <c r="I235" s="31"/>
      <c r="J235" s="984">
        <f>J236</f>
        <v>1136.5</v>
      </c>
      <c r="K235" s="21"/>
      <c r="L235" s="21"/>
      <c r="M235" s="20"/>
      <c r="N235" s="20"/>
    </row>
    <row r="236" spans="1:14" s="19" customFormat="1" ht="20.25" customHeight="1">
      <c r="A236" s="186" t="s">
        <v>131</v>
      </c>
      <c r="B236" s="171"/>
      <c r="C236" s="120" t="s">
        <v>128</v>
      </c>
      <c r="D236" s="393" t="s">
        <v>84</v>
      </c>
      <c r="E236" s="272" t="s">
        <v>299</v>
      </c>
      <c r="F236" s="273" t="s">
        <v>274</v>
      </c>
      <c r="G236" s="273" t="s">
        <v>275</v>
      </c>
      <c r="H236" s="418" t="s">
        <v>293</v>
      </c>
      <c r="I236" s="120" t="s">
        <v>531</v>
      </c>
      <c r="J236" s="980">
        <v>1136.5</v>
      </c>
      <c r="K236" s="21"/>
      <c r="L236" s="21"/>
      <c r="M236" s="20"/>
      <c r="N236" s="20"/>
    </row>
    <row r="237" spans="1:14" s="19" customFormat="1" ht="40.5" customHeight="1">
      <c r="A237" s="153" t="s">
        <v>320</v>
      </c>
      <c r="B237" s="666"/>
      <c r="C237" s="23" t="s">
        <v>128</v>
      </c>
      <c r="D237" s="639"/>
      <c r="E237" s="272" t="s">
        <v>54</v>
      </c>
      <c r="F237" s="273" t="s">
        <v>114</v>
      </c>
      <c r="G237" s="273" t="s">
        <v>276</v>
      </c>
      <c r="H237" s="418" t="s">
        <v>277</v>
      </c>
      <c r="I237" s="23"/>
      <c r="J237" s="996">
        <f>J238</f>
        <v>224.2</v>
      </c>
      <c r="K237" s="21"/>
      <c r="L237" s="21"/>
      <c r="M237" s="20"/>
      <c r="N237" s="20"/>
    </row>
    <row r="238" spans="1:14" s="19" customFormat="1" ht="21" customHeight="1">
      <c r="A238" s="186" t="s">
        <v>25</v>
      </c>
      <c r="B238" s="171"/>
      <c r="C238" s="23" t="s">
        <v>128</v>
      </c>
      <c r="D238" s="639"/>
      <c r="E238" s="272" t="s">
        <v>54</v>
      </c>
      <c r="F238" s="273" t="s">
        <v>53</v>
      </c>
      <c r="G238" s="273" t="s">
        <v>276</v>
      </c>
      <c r="H238" s="418" t="s">
        <v>277</v>
      </c>
      <c r="I238" s="23"/>
      <c r="J238" s="996">
        <f>J239</f>
        <v>224.2</v>
      </c>
      <c r="K238" s="21"/>
      <c r="L238" s="21"/>
      <c r="M238" s="20"/>
      <c r="N238" s="20"/>
    </row>
    <row r="239" spans="1:14" s="19" customFormat="1" ht="20.25" customHeight="1">
      <c r="A239" s="186" t="s">
        <v>25</v>
      </c>
      <c r="B239" s="171"/>
      <c r="C239" s="23" t="s">
        <v>128</v>
      </c>
      <c r="D239" s="639"/>
      <c r="E239" s="272" t="s">
        <v>54</v>
      </c>
      <c r="F239" s="273" t="s">
        <v>53</v>
      </c>
      <c r="G239" s="273" t="s">
        <v>275</v>
      </c>
      <c r="H239" s="418" t="s">
        <v>277</v>
      </c>
      <c r="I239" s="23"/>
      <c r="J239" s="996">
        <f>J240</f>
        <v>224.2</v>
      </c>
      <c r="K239" s="21"/>
      <c r="L239" s="21"/>
      <c r="M239" s="20"/>
      <c r="N239" s="20"/>
    </row>
    <row r="240" spans="1:14" s="19" customFormat="1" ht="33.75" customHeight="1">
      <c r="A240" s="153" t="s">
        <v>360</v>
      </c>
      <c r="B240" s="171"/>
      <c r="C240" s="23" t="s">
        <v>128</v>
      </c>
      <c r="D240" s="639"/>
      <c r="E240" s="272" t="s">
        <v>54</v>
      </c>
      <c r="F240" s="273" t="s">
        <v>53</v>
      </c>
      <c r="G240" s="273" t="s">
        <v>275</v>
      </c>
      <c r="H240" s="418" t="s">
        <v>516</v>
      </c>
      <c r="I240" s="23"/>
      <c r="J240" s="996">
        <f>J241</f>
        <v>224.2</v>
      </c>
      <c r="K240" s="21"/>
      <c r="L240" s="21"/>
      <c r="M240" s="20"/>
      <c r="N240" s="20"/>
    </row>
    <row r="241" spans="1:14" s="19" customFormat="1" ht="26.25" customHeight="1" thickBot="1">
      <c r="A241" s="153" t="s">
        <v>477</v>
      </c>
      <c r="B241" s="171"/>
      <c r="C241" s="23" t="s">
        <v>128</v>
      </c>
      <c r="D241" s="639"/>
      <c r="E241" s="272" t="s">
        <v>54</v>
      </c>
      <c r="F241" s="273" t="s">
        <v>53</v>
      </c>
      <c r="G241" s="273" t="s">
        <v>275</v>
      </c>
      <c r="H241" s="418" t="s">
        <v>516</v>
      </c>
      <c r="I241" s="23" t="s">
        <v>532</v>
      </c>
      <c r="J241" s="996">
        <v>224.2</v>
      </c>
      <c r="K241" s="21"/>
      <c r="L241" s="21"/>
      <c r="M241" s="20"/>
      <c r="N241" s="20"/>
    </row>
    <row r="242" spans="1:14" s="19" customFormat="1" ht="38.25" customHeight="1" hidden="1">
      <c r="A242" s="153"/>
      <c r="B242" s="171"/>
      <c r="C242" s="23"/>
      <c r="D242" s="639"/>
      <c r="E242" s="272"/>
      <c r="F242" s="273"/>
      <c r="G242" s="273"/>
      <c r="H242" s="418"/>
      <c r="I242" s="23"/>
      <c r="J242" s="512"/>
      <c r="K242" s="21"/>
      <c r="L242" s="21"/>
      <c r="M242" s="20"/>
      <c r="N242" s="20"/>
    </row>
    <row r="243" spans="1:14" s="48" customFormat="1" ht="16.5" customHeight="1" thickBot="1">
      <c r="A243" s="84" t="s">
        <v>146</v>
      </c>
      <c r="B243" s="92"/>
      <c r="C243" s="93" t="s">
        <v>145</v>
      </c>
      <c r="D243" s="366"/>
      <c r="E243" s="366" t="s">
        <v>276</v>
      </c>
      <c r="F243" s="367" t="s">
        <v>114</v>
      </c>
      <c r="G243" s="367" t="s">
        <v>276</v>
      </c>
      <c r="H243" s="93" t="s">
        <v>277</v>
      </c>
      <c r="I243" s="91"/>
      <c r="J243" s="998">
        <f>J244</f>
        <v>345</v>
      </c>
      <c r="K243" s="50"/>
      <c r="L243" s="50"/>
      <c r="M243" s="49"/>
      <c r="N243" s="49"/>
    </row>
    <row r="244" spans="1:14" s="10" customFormat="1" ht="47.25" customHeight="1">
      <c r="A244" s="183" t="s">
        <v>101</v>
      </c>
      <c r="B244" s="89"/>
      <c r="C244" s="88" t="s">
        <v>247</v>
      </c>
      <c r="D244" s="394"/>
      <c r="E244" s="385" t="s">
        <v>276</v>
      </c>
      <c r="F244" s="38" t="s">
        <v>114</v>
      </c>
      <c r="G244" s="38" t="s">
        <v>276</v>
      </c>
      <c r="H244" s="413" t="s">
        <v>277</v>
      </c>
      <c r="I244" s="208"/>
      <c r="J244" s="1000">
        <f>J245</f>
        <v>345</v>
      </c>
      <c r="K244" s="87"/>
      <c r="L244" s="87"/>
      <c r="M244" s="86"/>
      <c r="N244" s="86"/>
    </row>
    <row r="245" spans="1:14" s="19" customFormat="1" ht="28.5" customHeight="1">
      <c r="A245" s="75" t="s">
        <v>256</v>
      </c>
      <c r="B245" s="30"/>
      <c r="C245" s="31" t="s">
        <v>247</v>
      </c>
      <c r="D245" s="370" t="s">
        <v>194</v>
      </c>
      <c r="E245" s="373" t="s">
        <v>54</v>
      </c>
      <c r="F245" s="16" t="s">
        <v>114</v>
      </c>
      <c r="G245" s="120" t="s">
        <v>276</v>
      </c>
      <c r="H245" s="121" t="s">
        <v>277</v>
      </c>
      <c r="I245" s="31"/>
      <c r="J245" s="979">
        <f>J246</f>
        <v>345</v>
      </c>
      <c r="K245" s="21"/>
      <c r="L245" s="21"/>
      <c r="M245" s="20"/>
      <c r="N245" s="20"/>
    </row>
    <row r="246" spans="1:14" s="19" customFormat="1" ht="18.75" customHeight="1">
      <c r="A246" s="75" t="s">
        <v>255</v>
      </c>
      <c r="B246" s="30"/>
      <c r="C246" s="31" t="s">
        <v>247</v>
      </c>
      <c r="D246" s="370" t="s">
        <v>187</v>
      </c>
      <c r="E246" s="373" t="s">
        <v>54</v>
      </c>
      <c r="F246" s="120" t="s">
        <v>53</v>
      </c>
      <c r="G246" s="16" t="s">
        <v>276</v>
      </c>
      <c r="H246" s="121" t="s">
        <v>277</v>
      </c>
      <c r="I246" s="31"/>
      <c r="J246" s="979">
        <f>J249</f>
        <v>345</v>
      </c>
      <c r="K246" s="21"/>
      <c r="L246" s="21"/>
      <c r="M246" s="20"/>
      <c r="N246" s="20"/>
    </row>
    <row r="247" spans="1:14" s="19" customFormat="1" ht="20.25" customHeight="1">
      <c r="A247" s="192" t="s">
        <v>25</v>
      </c>
      <c r="B247" s="30"/>
      <c r="C247" s="31" t="s">
        <v>247</v>
      </c>
      <c r="D247" s="370" t="s">
        <v>205</v>
      </c>
      <c r="E247" s="373" t="s">
        <v>54</v>
      </c>
      <c r="F247" s="120" t="s">
        <v>53</v>
      </c>
      <c r="G247" s="120" t="s">
        <v>275</v>
      </c>
      <c r="H247" s="194" t="s">
        <v>277</v>
      </c>
      <c r="I247" s="31"/>
      <c r="J247" s="979">
        <f>J248</f>
        <v>345</v>
      </c>
      <c r="K247" s="21"/>
      <c r="L247" s="21"/>
      <c r="M247" s="20"/>
      <c r="N247" s="20"/>
    </row>
    <row r="248" spans="1:14" s="19" customFormat="1" ht="20.25" customHeight="1">
      <c r="A248" s="186" t="s">
        <v>231</v>
      </c>
      <c r="B248" s="30"/>
      <c r="C248" s="31" t="s">
        <v>247</v>
      </c>
      <c r="D248" s="370"/>
      <c r="E248" s="483" t="s">
        <v>54</v>
      </c>
      <c r="F248" s="16" t="s">
        <v>53</v>
      </c>
      <c r="G248" s="16" t="s">
        <v>275</v>
      </c>
      <c r="H248" s="194" t="s">
        <v>55</v>
      </c>
      <c r="I248" s="31"/>
      <c r="J248" s="979">
        <f>J249</f>
        <v>345</v>
      </c>
      <c r="K248" s="21"/>
      <c r="L248" s="21"/>
      <c r="M248" s="20"/>
      <c r="N248" s="20"/>
    </row>
    <row r="249" spans="1:14" s="19" customFormat="1" ht="27" customHeight="1" thickBot="1">
      <c r="A249" s="182" t="s">
        <v>249</v>
      </c>
      <c r="B249" s="30"/>
      <c r="C249" s="31" t="s">
        <v>247</v>
      </c>
      <c r="D249" s="393" t="s">
        <v>205</v>
      </c>
      <c r="E249" s="420">
        <v>68</v>
      </c>
      <c r="F249" s="421">
        <v>9</v>
      </c>
      <c r="G249" s="290" t="s">
        <v>275</v>
      </c>
      <c r="H249" s="422" t="s">
        <v>55</v>
      </c>
      <c r="I249" s="31" t="s">
        <v>248</v>
      </c>
      <c r="J249" s="979">
        <v>345</v>
      </c>
      <c r="K249" s="21"/>
      <c r="L249" s="21"/>
      <c r="M249" s="20"/>
      <c r="N249" s="20"/>
    </row>
    <row r="250" spans="1:14" s="78" customFormat="1" ht="18.75" thickBot="1">
      <c r="A250" s="1017" t="s">
        <v>156</v>
      </c>
      <c r="B250" s="1018"/>
      <c r="C250" s="1018"/>
      <c r="D250" s="1018"/>
      <c r="E250" s="397"/>
      <c r="F250" s="397"/>
      <c r="G250" s="397"/>
      <c r="H250" s="397"/>
      <c r="I250" s="80"/>
      <c r="J250" s="999">
        <f>J20+J97+J119+J148+J230+J243</f>
        <v>8520.6</v>
      </c>
      <c r="K250" s="79"/>
      <c r="L250" s="79"/>
      <c r="M250" s="79"/>
      <c r="N250" s="79"/>
    </row>
    <row r="251" spans="1:14" s="5" customFormat="1" ht="18">
      <c r="A251" s="75"/>
      <c r="B251" s="77"/>
      <c r="C251" s="1028"/>
      <c r="D251" s="1028"/>
      <c r="E251" s="190"/>
      <c r="F251" s="190"/>
      <c r="G251" s="190"/>
      <c r="H251" s="190"/>
      <c r="I251" s="76"/>
      <c r="J251" s="76"/>
      <c r="K251" s="7"/>
      <c r="L251" s="7"/>
      <c r="M251" s="7"/>
      <c r="N251" s="7"/>
    </row>
    <row r="252" spans="1:10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</row>
    <row r="253" spans="1:10" ht="12.75">
      <c r="A253" s="75"/>
      <c r="B253" s="5"/>
      <c r="C253" s="9"/>
      <c r="D253" s="9"/>
      <c r="E253" s="9"/>
      <c r="F253" s="9"/>
      <c r="G253" s="9"/>
      <c r="H253" s="9"/>
      <c r="I253" s="16"/>
      <c r="J253" s="16"/>
    </row>
    <row r="254" spans="1:10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</row>
    <row r="255" spans="1:10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</row>
    <row r="256" spans="1:10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</row>
    <row r="257" spans="1:10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</row>
    <row r="258" spans="1:10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</row>
    <row r="259" spans="1:14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/>
      <c r="L259"/>
      <c r="M259"/>
      <c r="N259"/>
    </row>
    <row r="260" spans="1:14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/>
      <c r="L260"/>
      <c r="M260"/>
      <c r="N260"/>
    </row>
    <row r="261" spans="1:14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/>
      <c r="L261"/>
      <c r="M261"/>
      <c r="N261"/>
    </row>
    <row r="262" spans="1:14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/>
      <c r="L262"/>
      <c r="M262"/>
      <c r="N262"/>
    </row>
    <row r="263" spans="1:14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/>
      <c r="L263"/>
      <c r="M263"/>
      <c r="N263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9:14" ht="12.75">
      <c r="I310" s="15"/>
      <c r="J310" s="15"/>
      <c r="K310"/>
      <c r="L310"/>
      <c r="M310"/>
      <c r="N310"/>
    </row>
    <row r="311" spans="9:14" ht="12.75">
      <c r="I311" s="15"/>
      <c r="J311" s="15"/>
      <c r="K311"/>
      <c r="L311"/>
      <c r="M311"/>
      <c r="N311"/>
    </row>
    <row r="312" spans="9:14" ht="12.75">
      <c r="I312" s="15"/>
      <c r="J312" s="15"/>
      <c r="K312"/>
      <c r="L312"/>
      <c r="M312"/>
      <c r="N312"/>
    </row>
    <row r="313" spans="9:14" ht="12.75">
      <c r="I313" s="15"/>
      <c r="J313" s="15"/>
      <c r="K313"/>
      <c r="L313"/>
      <c r="M313"/>
      <c r="N313"/>
    </row>
    <row r="314" spans="9:14" ht="12.75">
      <c r="I314" s="15"/>
      <c r="J314" s="15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9:14" ht="12.75">
      <c r="I319" s="15"/>
      <c r="J319" s="15"/>
      <c r="K319"/>
      <c r="L319"/>
      <c r="M319"/>
      <c r="N319"/>
    </row>
    <row r="320" spans="9:14" ht="12.75">
      <c r="I320" s="15"/>
      <c r="J320" s="15"/>
      <c r="K320"/>
      <c r="L320"/>
      <c r="M320"/>
      <c r="N320"/>
    </row>
    <row r="321" spans="9:14" ht="12.75">
      <c r="I321" s="15"/>
      <c r="J321" s="15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</sheetData>
  <sheetProtection/>
  <mergeCells count="18">
    <mergeCell ref="A12:J12"/>
    <mergeCell ref="A13:J13"/>
    <mergeCell ref="A14:J14"/>
    <mergeCell ref="A15:J15"/>
    <mergeCell ref="A250:D250"/>
    <mergeCell ref="C251:D251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2018-12-14T12:03:04Z</cp:lastPrinted>
  <dcterms:created xsi:type="dcterms:W3CDTF">2006-11-14T09:43:33Z</dcterms:created>
  <dcterms:modified xsi:type="dcterms:W3CDTF">2018-12-18T06:18:17Z</dcterms:modified>
  <cp:category/>
  <cp:version/>
  <cp:contentType/>
  <cp:contentStatus/>
</cp:coreProperties>
</file>