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85" windowWidth="15480" windowHeight="9765" activeTab="9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<sst xmlns="http://schemas.openxmlformats.org/spreadsheetml/2006/main" count="4721" uniqueCount="618">
  <si>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</si>
  <si>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</si>
  <si>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</si>
  <si>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</si>
  <si>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</si>
  <si>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</si>
  <si>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</si>
  <si>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</si>
  <si>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</si>
  <si>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</si>
  <si>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</si>
  <si>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</si>
  <si>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</si>
  <si>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</si>
  <si>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</si>
  <si>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</si>
  <si>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 xml:space="preserve"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</t>
  </si>
  <si>
    <t>10030</t>
  </si>
  <si>
    <t xml:space="preserve">Расходы на проектирование и строительство (реконстрекцию) автомобильных дорог общего пользования местного значения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</si>
  <si>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</si>
  <si>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</si>
  <si>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</si>
  <si>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</si>
  <si>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</si>
  <si>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</si>
  <si>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</si>
  <si>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</si>
  <si>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</si>
  <si>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</si>
  <si>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</si>
  <si>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</si>
  <si>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</si>
  <si>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</si>
  <si>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</si>
  <si>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</si>
  <si>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</si>
  <si>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</si>
  <si>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</si>
  <si>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</si>
  <si>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</si>
  <si>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</si>
  <si>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</si>
  <si>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</si>
  <si>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</si>
  <si>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</si>
  <si>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</si>
  <si>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</si>
  <si>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</si>
  <si>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</si>
  <si>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</si>
  <si>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</si>
  <si>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</si>
  <si>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</si>
  <si>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</si>
  <si>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</si>
  <si>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</si>
  <si>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</si>
  <si>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</si>
  <si>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</si>
  <si>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</si>
  <si>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</si>
  <si>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</si>
  <si>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</si>
  <si>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</si>
  <si>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</si>
  <si>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</si>
  <si>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</si>
  <si>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</si>
  <si>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</si>
  <si>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</si>
  <si>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</si>
  <si>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</si>
  <si>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</si>
  <si>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</si>
  <si>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</si>
  <si>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</si>
  <si>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</si>
  <si>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</si>
  <si>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</si>
  <si>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</si>
  <si>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</si>
  <si>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</si>
  <si>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</si>
  <si>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</si>
  <si>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</si>
  <si>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</si>
  <si>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</si>
  <si>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</si>
  <si>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</si>
  <si>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</si>
  <si>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</si>
  <si>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</si>
  <si>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</si>
  <si>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</si>
  <si>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</si>
  <si>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</si>
  <si>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</si>
  <si>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</si>
  <si>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</si>
  <si>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</si>
  <si>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</si>
  <si>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</si>
  <si>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</si>
  <si>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</si>
  <si>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</si>
  <si>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</si>
  <si>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</si>
  <si>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</si>
  <si>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</si>
  <si>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</si>
  <si>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</si>
  <si>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</si>
  <si>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</si>
  <si>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</si>
  <si>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</si>
  <si>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</si>
  <si>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</si>
  <si>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</si>
  <si>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</si>
  <si>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</si>
  <si>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</si>
  <si>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</si>
  <si>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</si>
  <si>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</si>
  <si>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</si>
  <si>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</si>
  <si>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</si>
  <si>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</si>
  <si>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</si>
  <si>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</si>
  <si>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</si>
  <si>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</si>
  <si>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</si>
  <si>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</si>
  <si>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</si>
  <si>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</si>
  <si>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</si>
  <si>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</si>
  <si>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</si>
  <si>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</si>
  <si>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</si>
  <si>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</si>
  <si>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</si>
  <si>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</si>
  <si>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</si>
  <si>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</si>
  <si>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</si>
  <si>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</si>
  <si>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</si>
  <si>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</si>
  <si>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</si>
  <si>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</si>
  <si>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</si>
  <si>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</si>
  <si>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</si>
  <si>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</si>
  <si>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</si>
  <si>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</si>
  <si>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</si>
  <si>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</si>
  <si>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</si>
  <si>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</si>
  <si>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</si>
  <si>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</si>
  <si>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</si>
  <si>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</si>
  <si>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</si>
  <si>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</si>
  <si>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</si>
  <si>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</si>
  <si>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</si>
  <si>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</si>
  <si>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</si>
  <si>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</si>
  <si>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</si>
  <si>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</si>
  <si>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</si>
  <si>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</si>
  <si>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</si>
  <si>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</si>
  <si>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</si>
  <si>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</si>
  <si>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</si>
  <si>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</si>
  <si>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</si>
  <si>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</si>
  <si>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</si>
  <si>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</si>
  <si>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</si>
  <si>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</si>
  <si>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</si>
  <si>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</si>
  <si>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</si>
  <si>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</si>
  <si>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</si>
  <si>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</si>
  <si>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</si>
  <si>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</si>
  <si>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</si>
  <si>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</si>
  <si>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</si>
  <si>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</si>
  <si>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</si>
  <si>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</si>
  <si>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</si>
  <si>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</si>
  <si>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</si>
  <si>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</si>
  <si>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</si>
  <si>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</si>
  <si>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</si>
  <si>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</si>
  <si>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</si>
  <si>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</si>
  <si>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</si>
  <si>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</si>
  <si>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</si>
  <si>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</si>
  <si>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</si>
  <si>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</si>
  <si>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</si>
  <si>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</si>
  <si>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 xml:space="preserve"> Иные межбюджетные трансфетры на осуществление полномочий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</si>
  <si>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</si>
  <si>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Обеспечение деятельности аппаратов местного самоуправления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</si>
  <si>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</si>
  <si>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</si>
  <si>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</si>
  <si>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</si>
  <si>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</si>
  <si>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</si>
  <si>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 xml:space="preserve"> 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</si>
  <si>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</si>
  <si>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</si>
  <si>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</si>
  <si>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</si>
  <si>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</si>
  <si>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</si>
  <si>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</si>
  <si>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</si>
  <si>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</si>
  <si>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</si>
  <si>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</si>
  <si>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</si>
  <si>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</si>
  <si>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</si>
  <si>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</si>
  <si>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</si>
  <si>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</si>
  <si>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</si>
  <si>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</si>
  <si>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</si>
  <si>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</si>
  <si>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</si>
  <si>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</si>
  <si>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</si>
  <si>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</si>
  <si>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</si>
  <si>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</si>
  <si>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</si>
  <si>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</si>
  <si>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</si>
  <si>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</si>
  <si>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</si>
  <si>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</si>
  <si>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</si>
  <si>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</si>
  <si>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</si>
  <si>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</si>
  <si>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</si>
  <si>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</si>
  <si>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</si>
  <si>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</si>
  <si>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</si>
  <si>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</si>
  <si>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</si>
  <si>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</si>
  <si>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</si>
  <si>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</si>
  <si>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</si>
  <si>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</si>
  <si>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</si>
  <si>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</si>
  <si>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</si>
  <si>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</si>
  <si>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</si>
  <si>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</si>
  <si>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</si>
  <si>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</si>
  <si>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</si>
  <si>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</si>
  <si>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</si>
  <si>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</si>
  <si>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</si>
  <si>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</si>
  <si>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</si>
  <si>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</si>
  <si>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</si>
  <si>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</si>
  <si>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</si>
  <si>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</si>
  <si>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</si>
  <si>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</si>
  <si>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</si>
  <si>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</si>
  <si>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</si>
  <si>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</si>
  <si>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</si>
  <si>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</si>
  <si>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</si>
  <si>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</si>
  <si>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S4390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</si>
  <si>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</si>
  <si>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</si>
  <si>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</si>
  <si>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</si>
  <si>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</si>
  <si>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</si>
  <si>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</si>
  <si>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</si>
  <si>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</si>
  <si>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</si>
  <si>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</si>
  <si>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</si>
  <si>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</si>
  <si>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</si>
  <si>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</si>
  <si>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</si>
  <si>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</si>
  <si>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</si>
  <si>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</si>
  <si>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</si>
  <si>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</si>
  <si>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</si>
  <si>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</si>
  <si>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</si>
  <si>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</si>
  <si>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</si>
  <si>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</si>
  <si>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</si>
  <si>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</si>
  <si>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</si>
  <si>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</si>
  <si>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</si>
  <si>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</si>
  <si>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S0120</t>
  </si>
  <si>
    <t>Основное мероприятие "На проектирование и строительство (реконструкцию) автомобильных дорог общего пользования местного значения"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</si>
  <si>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</si>
  <si>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</si>
  <si>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</si>
  <si>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</si>
  <si>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</si>
  <si>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</si>
  <si>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</si>
  <si>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</si>
  <si>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</si>
  <si>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</si>
  <si>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</si>
  <si>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</si>
  <si>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</si>
  <si>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</si>
  <si>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</si>
  <si>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</si>
  <si>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>Расходы на проектирование и строительство (реконструкцию) автомобильных дорог общего пользования местного значения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</si>
  <si>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</si>
  <si>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</si>
  <si>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</si>
  <si>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</si>
  <si>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</si>
  <si>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</si>
  <si>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</si>
  <si>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</si>
  <si>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Основное мероприятие " На проектирование и строительство (реконструкцию) автомобильных дорог общего пользования местного значения"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</si>
  <si>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</si>
  <si>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</si>
  <si>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</si>
  <si>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</si>
  <si>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</si>
  <si>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</si>
  <si>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</si>
  <si>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</si>
  <si>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</si>
  <si>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</si>
  <si>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2017год "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</si>
  <si>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</si>
  <si>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</si>
  <si>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</si>
  <si>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>Подпрограмма "Формирование квалифицированного кадрового состава муниципальной службы в 2017 году"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</si>
  <si>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на 2017год  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</si>
  <si>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</si>
  <si>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на 2017г"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</si>
  <si>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на 2017год "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</si>
  <si>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2017г" </t>
  </si>
  <si>
    <t xml:space="preserve">Подпрограмма " Благоустройство и создание комфортных условий жизнидеятельности в административном центре п. Свирица  на 2017год"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</si>
  <si>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</si>
  <si>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</si>
  <si>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</si>
  <si>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</si>
  <si>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</si>
  <si>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</si>
  <si>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</si>
  <si>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</si>
  <si>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 xml:space="preserve">Иные субсидии бюджетным учреждениям </t>
  </si>
  <si>
    <t>Расходы на разработку графических материалов к схеме  теплоснабжения на террритории поселения</t>
  </si>
  <si>
    <t>Непрограммые расходы по изготовлению паспортов отходов и установление лимитов на них</t>
  </si>
  <si>
    <t>Непрограммые расходы  на подготовку и проведение мероприятий, посвященных Дню образования Ленинградской области"</t>
  </si>
  <si>
    <t>(тыс.руб.)</t>
  </si>
  <si>
    <t>10120</t>
  </si>
  <si>
    <t>к  решению Совета депутатов</t>
  </si>
  <si>
    <t>Расходы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</si>
  <si>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</si>
  <si>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</si>
  <si>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</si>
  <si>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</si>
  <si>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</si>
  <si>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</si>
  <si>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</si>
  <si>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</si>
  <si>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</si>
  <si>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</si>
  <si>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</si>
  <si>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</si>
  <si>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</si>
  <si>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</si>
  <si>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</si>
  <si>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</si>
  <si>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</si>
  <si>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</si>
  <si>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</si>
  <si>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</si>
  <si>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</si>
  <si>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</si>
  <si>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</si>
  <si>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</si>
  <si>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</si>
  <si>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</si>
  <si>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</si>
  <si>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</si>
  <si>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</si>
  <si>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межбюджетные трансферты передаваемые бюджетам поселений</t>
  </si>
  <si>
    <t>2 02 04999 10 0000 151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</si>
  <si>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</si>
  <si>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</si>
  <si>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</si>
  <si>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</si>
  <si>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</si>
  <si>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</si>
  <si>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</si>
  <si>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</si>
  <si>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</si>
  <si>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</si>
  <si>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</si>
  <si>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</si>
  <si>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</si>
  <si>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</si>
  <si>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</si>
  <si>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</si>
  <si>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</si>
  <si>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</si>
  <si>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</si>
  <si>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</si>
  <si>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</si>
  <si>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</si>
  <si>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</si>
  <si>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</si>
  <si>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</si>
  <si>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</si>
  <si>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</si>
  <si>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</si>
  <si>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</si>
  <si>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</si>
  <si>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</si>
  <si>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</si>
  <si>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</si>
  <si>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</si>
  <si>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единый сельскохозяйственный налог</t>
  </si>
  <si>
    <t>1 05 03010 01 0000 110</t>
  </si>
  <si>
    <t>НАЛОГИ НА СОВОКУПНЫЙ ДОХОД</t>
  </si>
  <si>
    <t>1 05 0000 00 0000 000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</si>
  <si>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</si>
  <si>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</si>
  <si>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</si>
  <si>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</si>
  <si>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</si>
  <si>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</si>
  <si>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</si>
  <si>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</si>
  <si>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</si>
  <si>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</si>
  <si>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</si>
  <si>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 xml:space="preserve"> на 2018 год</t>
  </si>
  <si>
    <t xml:space="preserve"> Свирицкое  сельское поселение на 2018 год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</si>
  <si>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</si>
  <si>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</si>
  <si>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</si>
  <si>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</si>
  <si>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</si>
  <si>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</si>
  <si>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</si>
  <si>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</si>
  <si>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</si>
  <si>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</si>
  <si>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</si>
  <si>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</si>
  <si>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</si>
  <si>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</si>
  <si>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</si>
  <si>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</si>
  <si>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</si>
  <si>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</si>
  <si>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</si>
  <si>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</si>
  <si>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</si>
  <si>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1 13 02995 10 0841 130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</si>
  <si>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</si>
  <si>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</si>
  <si>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</si>
  <si>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</si>
  <si>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</si>
  <si>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</si>
  <si>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</si>
  <si>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</si>
  <si>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</si>
  <si>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</si>
  <si>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1 17 05050 10 0841 180</t>
  </si>
  <si>
    <t>Прочие неналоговые доходы бюджетов поселений</t>
  </si>
  <si>
    <t>Дотации бюджетам сельских  поселений на выравнивание бюджетной обеспеченности</t>
  </si>
  <si>
    <t>2 02 15002 10 0000 151</t>
  </si>
  <si>
    <t>Дотации бюджетам  сельских поселений на поддержку мер по обеспечению сбалансированности бюджетов</t>
  </si>
  <si>
    <t xml:space="preserve">2 02 20077 10 0000 151 </t>
  </si>
  <si>
    <t>Субсидии бюджетам сельских поселений  на софинансирование капитальных вложений в объекты  муниципальной собственности</t>
  </si>
  <si>
    <t xml:space="preserve">2 02 29999 10 0000 151 </t>
  </si>
  <si>
    <t>2 02 35118 10 0000 151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</si>
  <si>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</si>
  <si>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</si>
  <si>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 сельских поселений на  выполнение передаваемых полномочий субъектов Российской Федерации</t>
  </si>
  <si>
    <t>2 02 45160 10 0000 151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</si>
  <si>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</si>
  <si>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2 02 49999 10 0000 151 </t>
  </si>
  <si>
    <t xml:space="preserve">Прочие межбюджетные трансферты, передаваемые бюджетам сельских поселений </t>
  </si>
  <si>
    <t xml:space="preserve">2 08 05000 10 0000 180 </t>
  </si>
  <si>
    <t>Перечисления из бюджетов поселений ( 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</si>
  <si>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2 19 05000 10 0000 151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</si>
  <si>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</si>
  <si>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</si>
  <si>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</si>
  <si>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</si>
  <si>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1 17 05050 10 0842 180</t>
  </si>
  <si>
    <t>Прочие неналоговые доходы  бюджетов поселений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</si>
  <si>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</si>
  <si>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</si>
  <si>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</si>
  <si>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</si>
  <si>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</si>
  <si>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</si>
  <si>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</si>
  <si>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</si>
  <si>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</si>
  <si>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</si>
  <si>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</si>
  <si>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</si>
  <si>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</si>
  <si>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</si>
  <si>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</si>
  <si>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</si>
  <si>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</si>
  <si>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</si>
  <si>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</si>
  <si>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</si>
  <si>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</si>
  <si>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</si>
  <si>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</si>
  <si>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</si>
  <si>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</si>
  <si>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</si>
  <si>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</si>
  <si>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</si>
  <si>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</si>
  <si>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</si>
  <si>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</si>
  <si>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>классификации расходов на 2018 год</t>
  </si>
  <si>
    <t>Физическая культура и спорт</t>
  </si>
  <si>
    <t>1101</t>
  </si>
  <si>
    <t>Физическая культура</t>
  </si>
  <si>
    <t xml:space="preserve">Предоставление субсидий муниципальным бюджетным учреждениям  </t>
  </si>
  <si>
    <t>Субсидии бюджетным учреждениям</t>
  </si>
  <si>
    <t>Ленинградской области на 2018 год</t>
  </si>
  <si>
    <t>расходов  на  2018 год</t>
  </si>
  <si>
    <t xml:space="preserve">              на 2018 год</t>
  </si>
  <si>
    <t xml:space="preserve">муниципального образование Свирицкое сельское поселение </t>
  </si>
  <si>
    <t>Перечень главных распорядителей средств  бюджета МО Свирицкое сельское поселение на 2018 год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</si>
  <si>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2018 год</t>
  </si>
  <si>
    <t>Сумма                            (тысяч рублей)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</si>
  <si>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</si>
  <si>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</si>
  <si>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</si>
  <si>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</si>
  <si>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</si>
  <si>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</si>
  <si>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</si>
  <si>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х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</si>
  <si>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2018год"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</si>
  <si>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</si>
  <si>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 xml:space="preserve">Подпрограмма " Благоустройство и создание комфортных условий жизнидеятельности в административном центре п. Свирица  на 2018 год" </t>
  </si>
  <si>
    <t>853</t>
  </si>
  <si>
    <t xml:space="preserve">от 13 февраля    2018 г № </t>
  </si>
  <si>
    <t xml:space="preserve">от 13 февраля       2018г №1     </t>
  </si>
  <si>
    <t xml:space="preserve">от  13 февраля     2018г №1 </t>
  </si>
  <si>
    <t xml:space="preserve">от    13 февраля        2018г №1    </t>
  </si>
  <si>
    <t xml:space="preserve">                                                                                   от13 февраля  2018г №1</t>
  </si>
  <si>
    <t xml:space="preserve">от 13 февраля   2018г №1    </t>
  </si>
  <si>
    <t xml:space="preserve">от 13 февраля       2018г №1  </t>
  </si>
  <si>
    <t xml:space="preserve">от 13 февраля            2018г №1   </t>
  </si>
  <si>
    <t xml:space="preserve">от 13 февраля                    2018г 1№     </t>
  </si>
  <si>
    <t xml:space="preserve">от 13 февраля  2018 г №1  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</si>
  <si>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2018 год"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</si>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</sst>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</numFmts>
  <fonts count="8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b/>
      <i/>
      <sz val="10"/>
      <color rgb="FFFF0000"/>
      <name val="Arial CYR"/>
      <family val="2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0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1" fillId="0" borderId="0" xfId="65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12" fillId="0" borderId="0" xfId="65" applyNumberFormat="1" applyFont="1" applyBorder="1" applyAlignment="1">
      <alignment/>
    </xf>
    <xf numFmtId="173" fontId="9" fillId="0" borderId="0" xfId="65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1" fillId="0" borderId="11" xfId="65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5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1" xfId="65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2" xfId="65" applyNumberFormat="1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2" fontId="1" fillId="0" borderId="12" xfId="65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2" fontId="1" fillId="0" borderId="13" xfId="65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1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2" fillId="33" borderId="12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left" wrapText="1"/>
    </xf>
    <xf numFmtId="2" fontId="11" fillId="0" borderId="11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11" xfId="65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5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5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11" fillId="0" borderId="13" xfId="0" applyNumberFormat="1" applyFont="1" applyBorder="1" applyAlignment="1" applyProtection="1">
      <alignment horizontal="center"/>
      <protection locked="0"/>
    </xf>
    <xf numFmtId="2" fontId="11" fillId="0" borderId="11" xfId="65" applyNumberFormat="1" applyFont="1" applyBorder="1" applyAlignment="1" applyProtection="1">
      <alignment horizontal="center"/>
      <protection locked="0"/>
    </xf>
    <xf numFmtId="2" fontId="1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83" fillId="0" borderId="0" xfId="0" applyNumberFormat="1" applyFont="1" applyBorder="1" applyAlignment="1">
      <alignment horizontal="center"/>
    </xf>
    <xf numFmtId="49" fontId="83" fillId="0" borderId="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3" xfId="65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49" fontId="17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49" fontId="28" fillId="0" borderId="40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2" fontId="28" fillId="0" borderId="5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8" fillId="0" borderId="3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8" fillId="0" borderId="29" xfId="0" applyNumberFormat="1" applyFont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5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8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8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2" fillId="0" borderId="5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0" fillId="0" borderId="0" xfId="0" applyBorder="1" applyAlignment="1">
      <alignment horizontal="justify"/>
    </xf>
    <xf numFmtId="0" fontId="31" fillId="0" borderId="0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left" vertical="top" wrapText="1"/>
    </xf>
    <xf numFmtId="0" fontId="31" fillId="0" borderId="41" xfId="0" applyFont="1" applyBorder="1" applyAlignment="1">
      <alignment horizontal="justify" vertical="top" wrapText="1"/>
    </xf>
    <xf numFmtId="0" fontId="31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justify" vertical="top" wrapText="1"/>
    </xf>
    <xf numFmtId="0" fontId="31" fillId="0" borderId="41" xfId="0" applyFont="1" applyFill="1" applyBorder="1" applyAlignment="1">
      <alignment vertical="top" wrapText="1"/>
    </xf>
    <xf numFmtId="0" fontId="34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left" vertical="top" wrapText="1"/>
    </xf>
    <xf numFmtId="0" fontId="31" fillId="0" borderId="41" xfId="0" applyFont="1" applyBorder="1" applyAlignment="1">
      <alignment vertical="top" wrapText="1"/>
    </xf>
    <xf numFmtId="0" fontId="34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/>
    </xf>
    <xf numFmtId="0" fontId="31" fillId="0" borderId="41" xfId="0" applyFont="1" applyBorder="1" applyAlignment="1">
      <alignment/>
    </xf>
    <xf numFmtId="0" fontId="31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76" fillId="0" borderId="0" xfId="54">
      <alignment/>
      <protection/>
    </xf>
    <xf numFmtId="0" fontId="34" fillId="0" borderId="0" xfId="54" applyFont="1" applyAlignment="1">
      <alignment horizontal="right" vertical="top" wrapText="1"/>
      <protection/>
    </xf>
    <xf numFmtId="0" fontId="31" fillId="0" borderId="0" xfId="0" applyFont="1" applyAlignment="1">
      <alignment horizontal="right"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 horizontal="right"/>
      <protection/>
    </xf>
    <xf numFmtId="0" fontId="34" fillId="0" borderId="0" xfId="54" applyFont="1" applyAlignment="1">
      <alignment horizontal="center"/>
      <protection/>
    </xf>
    <xf numFmtId="0" fontId="36" fillId="0" borderId="0" xfId="54" applyFont="1" applyAlignment="1">
      <alignment horizontal="center"/>
      <protection/>
    </xf>
    <xf numFmtId="0" fontId="35" fillId="0" borderId="0" xfId="54" applyFont="1" applyAlignment="1">
      <alignment/>
      <protection/>
    </xf>
    <xf numFmtId="0" fontId="36" fillId="0" borderId="0" xfId="54" applyFont="1" applyAlignment="1">
      <alignment/>
      <protection/>
    </xf>
    <xf numFmtId="0" fontId="34" fillId="0" borderId="24" xfId="54" applyFont="1" applyBorder="1" applyAlignment="1">
      <alignment horizontal="center" vertical="top" wrapText="1"/>
      <protection/>
    </xf>
    <xf numFmtId="0" fontId="34" fillId="0" borderId="18" xfId="54" applyFont="1" applyBorder="1" applyAlignment="1">
      <alignment horizontal="center" vertical="top" wrapText="1"/>
      <protection/>
    </xf>
    <xf numFmtId="0" fontId="34" fillId="0" borderId="11" xfId="54" applyFont="1" applyBorder="1" applyAlignment="1">
      <alignment horizontal="center" vertical="top" wrapText="1"/>
      <protection/>
    </xf>
    <xf numFmtId="0" fontId="34" fillId="0" borderId="12" xfId="54" applyFont="1" applyBorder="1" applyAlignment="1">
      <alignment horizontal="center" vertical="top" wrapText="1"/>
      <protection/>
    </xf>
    <xf numFmtId="0" fontId="34" fillId="0" borderId="22" xfId="54" applyFont="1" applyBorder="1" applyAlignment="1">
      <alignment horizontal="center" vertical="top" wrapText="1"/>
      <protection/>
    </xf>
    <xf numFmtId="0" fontId="34" fillId="0" borderId="19" xfId="54" applyFont="1" applyBorder="1" applyAlignment="1">
      <alignment horizontal="center" vertical="top" wrapText="1"/>
      <protection/>
    </xf>
    <xf numFmtId="49" fontId="37" fillId="0" borderId="58" xfId="54" applyNumberFormat="1" applyFont="1" applyBorder="1" applyAlignment="1">
      <alignment horizontal="center" vertical="top" wrapText="1"/>
      <protection/>
    </xf>
    <xf numFmtId="0" fontId="37" fillId="0" borderId="59" xfId="54" applyFont="1" applyBorder="1" applyAlignment="1">
      <alignment horizontal="center" vertical="top" wrapText="1"/>
      <protection/>
    </xf>
    <xf numFmtId="0" fontId="37" fillId="0" borderId="60" xfId="54" applyFont="1" applyBorder="1" applyAlignment="1">
      <alignment horizontal="justify" vertical="top" wrapText="1"/>
      <protection/>
    </xf>
    <xf numFmtId="49" fontId="34" fillId="0" borderId="42" xfId="54" applyNumberFormat="1" applyFont="1" applyBorder="1" applyAlignment="1">
      <alignment horizontal="center" vertical="top" wrapText="1"/>
      <protection/>
    </xf>
    <xf numFmtId="0" fontId="34" fillId="0" borderId="41" xfId="54" applyFont="1" applyBorder="1" applyAlignment="1">
      <alignment horizontal="center" vertical="top" wrapText="1"/>
      <protection/>
    </xf>
    <xf numFmtId="0" fontId="34" fillId="0" borderId="51" xfId="54" applyFont="1" applyBorder="1" applyAlignment="1">
      <alignment horizontal="justify" vertical="top" wrapText="1"/>
      <protection/>
    </xf>
    <xf numFmtId="49" fontId="34" fillId="0" borderId="43" xfId="54" applyNumberFormat="1" applyFont="1" applyBorder="1" applyAlignment="1">
      <alignment horizontal="center" vertical="top" wrapText="1"/>
      <protection/>
    </xf>
    <xf numFmtId="0" fontId="34" fillId="0" borderId="44" xfId="54" applyFont="1" applyBorder="1" applyAlignment="1">
      <alignment horizontal="center" vertical="top" wrapText="1"/>
      <protection/>
    </xf>
    <xf numFmtId="0" fontId="34" fillId="0" borderId="61" xfId="54" applyFont="1" applyBorder="1" applyAlignment="1">
      <alignment horizontal="justify" vertical="top" wrapText="1"/>
      <protection/>
    </xf>
    <xf numFmtId="0" fontId="76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8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8" fillId="0" borderId="24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13" xfId="0" applyFont="1" applyBorder="1" applyAlignment="1">
      <alignment horizontal="left" wrapText="1"/>
    </xf>
    <xf numFmtId="0" fontId="31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8" fillId="0" borderId="16" xfId="0" applyFont="1" applyFill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9" fillId="0" borderId="0" xfId="0" applyFont="1" applyAlignment="1">
      <alignment/>
    </xf>
    <xf numFmtId="0" fontId="84" fillId="0" borderId="20" xfId="0" applyFont="1" applyFill="1" applyBorder="1" applyAlignment="1">
      <alignment horizontal="left" wrapText="1"/>
    </xf>
    <xf numFmtId="49" fontId="84" fillId="0" borderId="30" xfId="0" applyNumberFormat="1" applyFont="1" applyFill="1" applyBorder="1" applyAlignment="1">
      <alignment horizontal="center" wrapText="1"/>
    </xf>
    <xf numFmtId="49" fontId="84" fillId="0" borderId="31" xfId="0" applyNumberFormat="1" applyFont="1" applyFill="1" applyBorder="1" applyAlignment="1">
      <alignment horizontal="center" wrapText="1"/>
    </xf>
    <xf numFmtId="49" fontId="83" fillId="0" borderId="37" xfId="0" applyNumberFormat="1" applyFont="1" applyFill="1" applyBorder="1" applyAlignment="1">
      <alignment horizontal="center"/>
    </xf>
    <xf numFmtId="49" fontId="83" fillId="0" borderId="31" xfId="0" applyNumberFormat="1" applyFont="1" applyFill="1" applyBorder="1" applyAlignment="1">
      <alignment horizontal="center"/>
    </xf>
    <xf numFmtId="2" fontId="84" fillId="0" borderId="37" xfId="0" applyNumberFormat="1" applyFont="1" applyFill="1" applyBorder="1" applyAlignment="1">
      <alignment horizontal="center"/>
    </xf>
    <xf numFmtId="0" fontId="85" fillId="0" borderId="16" xfId="0" applyFont="1" applyFill="1" applyBorder="1" applyAlignment="1">
      <alignment horizontal="left" wrapText="1"/>
    </xf>
    <xf numFmtId="49" fontId="85" fillId="0" borderId="28" xfId="0" applyNumberFormat="1" applyFont="1" applyFill="1" applyBorder="1" applyAlignment="1">
      <alignment horizontal="center" wrapText="1"/>
    </xf>
    <xf numFmtId="49" fontId="85" fillId="0" borderId="29" xfId="0" applyNumberFormat="1" applyFont="1" applyFill="1" applyBorder="1" applyAlignment="1">
      <alignment horizontal="center" wrapText="1"/>
    </xf>
    <xf numFmtId="49" fontId="83" fillId="0" borderId="26" xfId="0" applyNumberFormat="1" applyFont="1" applyFill="1" applyBorder="1" applyAlignment="1">
      <alignment horizontal="center"/>
    </xf>
    <xf numFmtId="49" fontId="83" fillId="0" borderId="29" xfId="0" applyNumberFormat="1" applyFont="1" applyFill="1" applyBorder="1" applyAlignment="1">
      <alignment horizontal="center"/>
    </xf>
    <xf numFmtId="2" fontId="85" fillId="0" borderId="26" xfId="0" applyNumberFormat="1" applyFont="1" applyFill="1" applyBorder="1" applyAlignment="1">
      <alignment horizontal="center"/>
    </xf>
    <xf numFmtId="49" fontId="84" fillId="0" borderId="55" xfId="0" applyNumberFormat="1" applyFont="1" applyFill="1" applyBorder="1" applyAlignment="1">
      <alignment horizontal="center" wrapText="1"/>
    </xf>
    <xf numFmtId="49" fontId="83" fillId="0" borderId="55" xfId="0" applyNumberFormat="1" applyFont="1" applyFill="1" applyBorder="1" applyAlignment="1">
      <alignment horizontal="center" vertical="center"/>
    </xf>
    <xf numFmtId="49" fontId="83" fillId="0" borderId="31" xfId="0" applyNumberFormat="1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left" wrapText="1"/>
    </xf>
    <xf numFmtId="0" fontId="86" fillId="0" borderId="16" xfId="0" applyFont="1" applyFill="1" applyBorder="1" applyAlignment="1">
      <alignment horizontal="left" wrapText="1"/>
    </xf>
    <xf numFmtId="0" fontId="87" fillId="0" borderId="28" xfId="0" applyFont="1" applyFill="1" applyBorder="1" applyAlignment="1">
      <alignment horizontal="left" wrapText="1"/>
    </xf>
    <xf numFmtId="0" fontId="87" fillId="0" borderId="20" xfId="0" applyFont="1" applyFill="1" applyBorder="1" applyAlignment="1">
      <alignment wrapText="1"/>
    </xf>
    <xf numFmtId="0" fontId="87" fillId="0" borderId="2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0" xfId="54" applyFont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0" fontId="34" fillId="0" borderId="12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4" fontId="0" fillId="0" borderId="0" xfId="45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8" fillId="0" borderId="0" xfId="55" applyFont="1" applyBorder="1" applyAlignment="1">
      <alignment horizontal="center" vertical="top" wrapText="1"/>
      <protection/>
    </xf>
    <xf numFmtId="0" fontId="39" fillId="0" borderId="0" xfId="55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991" t="s">
        <v>438</v>
      </c>
      <c r="B1" s="991"/>
      <c r="C1" s="991"/>
    </row>
    <row r="2" spans="1:3" ht="12.75">
      <c r="A2" s="991" t="s">
        <v>437</v>
      </c>
      <c r="B2" s="991"/>
      <c r="C2" s="991"/>
    </row>
    <row r="3" spans="1:3" ht="12.75">
      <c r="A3" s="991" t="s">
        <v>194</v>
      </c>
      <c r="B3" s="991"/>
      <c r="C3" s="991"/>
    </row>
    <row r="4" spans="1:3" ht="12.75">
      <c r="A4" s="991" t="s">
        <v>298</v>
      </c>
      <c r="B4" s="991"/>
      <c r="C4" s="991"/>
    </row>
    <row r="5" spans="1:3" ht="12.75">
      <c r="A5" s="991" t="s">
        <v>318</v>
      </c>
      <c r="B5" s="991"/>
      <c r="C5" s="991"/>
    </row>
    <row r="6" spans="2:3" ht="12.75">
      <c r="B6" s="991" t="s">
        <v>193</v>
      </c>
      <c r="C6" s="991"/>
    </row>
    <row r="7" spans="2:3" ht="12.75">
      <c r="B7" s="992" t="s">
        <v>609</v>
      </c>
      <c r="C7" s="992"/>
    </row>
    <row r="10" spans="1:3" s="970" customFormat="1" ht="18">
      <c r="A10" s="993" t="s">
        <v>436</v>
      </c>
      <c r="B10" s="993"/>
      <c r="C10" s="993"/>
    </row>
    <row r="11" spans="1:3" s="970" customFormat="1" ht="18">
      <c r="A11" s="993" t="s">
        <v>435</v>
      </c>
      <c r="B11" s="993"/>
      <c r="C11" s="993"/>
    </row>
    <row r="12" spans="1:3" s="970" customFormat="1" ht="18">
      <c r="A12" s="993" t="s">
        <v>434</v>
      </c>
      <c r="B12" s="993"/>
      <c r="C12" s="993"/>
    </row>
    <row r="13" spans="1:3" s="970" customFormat="1" ht="18">
      <c r="A13" s="993" t="s">
        <v>490</v>
      </c>
      <c r="B13" s="993"/>
      <c r="C13" s="993"/>
    </row>
    <row r="14" spans="1:3" ht="20.25">
      <c r="A14" s="849"/>
      <c r="B14" s="849"/>
      <c r="C14" s="849"/>
    </row>
    <row r="15" ht="13.5" thickBot="1"/>
    <row r="16" spans="1:3" ht="15">
      <c r="A16" s="748" t="s">
        <v>433</v>
      </c>
      <c r="B16" s="748" t="s">
        <v>432</v>
      </c>
      <c r="C16" s="748" t="s">
        <v>431</v>
      </c>
    </row>
    <row r="17" spans="1:3" ht="15.75" thickBot="1">
      <c r="A17" s="811" t="s">
        <v>430</v>
      </c>
      <c r="B17" s="811"/>
      <c r="C17" s="811" t="s">
        <v>406</v>
      </c>
    </row>
    <row r="18" spans="1:3" s="947" customFormat="1" ht="62.25" customHeight="1" thickBot="1">
      <c r="A18" s="968" t="s">
        <v>429</v>
      </c>
      <c r="B18" s="969" t="s">
        <v>428</v>
      </c>
      <c r="C18" s="955"/>
    </row>
    <row r="19" spans="1:3" ht="28.5" customHeight="1" thickBot="1">
      <c r="A19" s="810"/>
      <c r="B19" s="809" t="s">
        <v>427</v>
      </c>
      <c r="C19" s="808">
        <v>1891</v>
      </c>
    </row>
    <row r="20" spans="1:3" ht="15.75">
      <c r="A20" s="807"/>
      <c r="B20" s="806"/>
      <c r="C20" s="803"/>
    </row>
    <row r="21" spans="1:3" ht="15.75">
      <c r="A21" s="801"/>
      <c r="B21" s="805"/>
      <c r="C21" s="804"/>
    </row>
    <row r="22" spans="1:3" ht="12.75">
      <c r="A22" s="802"/>
      <c r="B22" s="5"/>
      <c r="C22" s="9"/>
    </row>
    <row r="23" spans="1:3" ht="12.75">
      <c r="A23" s="801"/>
      <c r="B23" s="801"/>
      <c r="C23" s="9"/>
    </row>
    <row r="24" spans="1:3" ht="12.75">
      <c r="A24" s="801"/>
      <c r="B24" s="801"/>
      <c r="C24" s="600"/>
    </row>
    <row r="25" spans="1:3" ht="12.75">
      <c r="A25" s="801"/>
      <c r="B25" s="802"/>
      <c r="C25" s="600"/>
    </row>
    <row r="26" spans="1:3" ht="12.75">
      <c r="A26" s="802"/>
      <c r="B26" s="802"/>
      <c r="C26" s="803"/>
    </row>
    <row r="27" spans="1:3" ht="12.75">
      <c r="A27" s="802"/>
      <c r="B27" s="802"/>
      <c r="C27" s="803"/>
    </row>
    <row r="28" spans="1:3" ht="12.75">
      <c r="A28" s="802"/>
      <c r="B28" s="802"/>
      <c r="C28" s="803"/>
    </row>
    <row r="29" spans="1:3" ht="12.75">
      <c r="A29" s="802"/>
      <c r="B29" s="802"/>
      <c r="C29" s="803"/>
    </row>
    <row r="30" spans="1:3" ht="12.75">
      <c r="A30" s="801"/>
      <c r="B30" s="802"/>
      <c r="C30" s="803"/>
    </row>
    <row r="31" spans="1:3" ht="12.75">
      <c r="A31" s="801"/>
      <c r="B31" s="801"/>
      <c r="C31" s="600"/>
    </row>
    <row r="32" spans="1:3" ht="12.75">
      <c r="A32" s="801"/>
      <c r="B32" s="801"/>
      <c r="C32" s="600"/>
    </row>
    <row r="33" spans="1:3" ht="12.75">
      <c r="A33" s="802"/>
      <c r="B33" s="801"/>
      <c r="C33" s="600"/>
    </row>
    <row r="34" spans="1:3" ht="12.75">
      <c r="A34" s="5"/>
      <c r="B34" s="5"/>
      <c r="C34" s="5"/>
    </row>
  </sheetData>
  <sheetProtection/>
  <mergeCells count="11">
    <mergeCell ref="B7:C7"/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A8" sqref="A8:B8"/>
    </sheetView>
  </sheetViews>
  <sheetFormatPr defaultColWidth="9.00390625" defaultRowHeight="12.75"/>
  <cols>
    <col min="1" max="1" width="66.75390625" style="0" customWidth="1"/>
    <col min="2" max="2" width="17.125" style="950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991"/>
      <c r="B1" s="991"/>
      <c r="C1" s="991"/>
      <c r="D1" s="991"/>
      <c r="E1" s="559"/>
    </row>
    <row r="2" spans="1:5" ht="12.75">
      <c r="A2" s="1034" t="s">
        <v>575</v>
      </c>
      <c r="B2" s="1034"/>
      <c r="C2" s="75"/>
      <c r="D2" s="75"/>
      <c r="E2" s="559"/>
    </row>
    <row r="3" spans="1:5" ht="12.75">
      <c r="A3" s="991" t="s">
        <v>576</v>
      </c>
      <c r="B3" s="991"/>
      <c r="C3" s="3"/>
      <c r="D3" s="3"/>
      <c r="E3" s="904"/>
    </row>
    <row r="4" spans="1:5" ht="12.75">
      <c r="A4" s="991" t="s">
        <v>194</v>
      </c>
      <c r="B4" s="991"/>
      <c r="C4" s="3"/>
      <c r="D4" s="3"/>
      <c r="E4" s="559"/>
    </row>
    <row r="5" spans="1:5" ht="12.75">
      <c r="A5" s="991" t="s">
        <v>298</v>
      </c>
      <c r="B5" s="991"/>
      <c r="C5" s="3"/>
      <c r="D5" s="3"/>
      <c r="E5" s="559"/>
    </row>
    <row r="6" spans="1:5" ht="12.75">
      <c r="A6" s="991" t="s">
        <v>318</v>
      </c>
      <c r="B6" s="991"/>
      <c r="C6" s="3"/>
      <c r="D6" s="3"/>
      <c r="E6" s="559"/>
    </row>
    <row r="7" spans="1:5" ht="12.75">
      <c r="A7" s="994" t="s">
        <v>193</v>
      </c>
      <c r="B7" s="995"/>
      <c r="C7" s="75"/>
      <c r="D7" s="75"/>
      <c r="E7" s="904"/>
    </row>
    <row r="8" spans="1:5" ht="12.75">
      <c r="A8" s="991" t="s">
        <v>608</v>
      </c>
      <c r="B8" s="991"/>
      <c r="C8" s="3"/>
      <c r="D8" s="3"/>
      <c r="E8" s="904"/>
    </row>
    <row r="12" spans="1:6" s="2" customFormat="1" ht="68.25" customHeight="1">
      <c r="A12" s="1037" t="s">
        <v>591</v>
      </c>
      <c r="B12" s="1037"/>
      <c r="C12" s="1038"/>
      <c r="D12" s="1038"/>
      <c r="E12" s="905"/>
      <c r="F12" s="801"/>
    </row>
    <row r="13" spans="1:6" s="2" customFormat="1" ht="15.75">
      <c r="A13" s="1009"/>
      <c r="B13" s="1009"/>
      <c r="C13" s="1009"/>
      <c r="D13" s="1009"/>
      <c r="E13" s="905"/>
      <c r="F13" s="801"/>
    </row>
    <row r="14" spans="1:4" ht="15.75">
      <c r="A14" s="1009"/>
      <c r="B14" s="1009"/>
      <c r="C14" s="1009"/>
      <c r="D14" s="1009"/>
    </row>
    <row r="15" ht="13.5" thickBot="1"/>
    <row r="16" spans="1:5" ht="31.5" customHeight="1" thickBot="1">
      <c r="A16" s="906" t="s">
        <v>574</v>
      </c>
      <c r="B16" s="948" t="s">
        <v>592</v>
      </c>
      <c r="C16" s="1035"/>
      <c r="D16" s="1036"/>
      <c r="E16" s="9"/>
    </row>
    <row r="17" spans="1:5" ht="16.5" customHeight="1" thickBot="1">
      <c r="A17" s="907">
        <v>1</v>
      </c>
      <c r="B17" s="949">
        <v>2</v>
      </c>
      <c r="C17" s="1035"/>
      <c r="D17" s="1036"/>
      <c r="E17" s="9"/>
    </row>
    <row r="18" spans="1:6" s="10" customFormat="1" ht="25.5" customHeight="1" thickBot="1">
      <c r="A18" s="908" t="s">
        <v>218</v>
      </c>
      <c r="B18" s="967">
        <f>B29</f>
        <v>133.3</v>
      </c>
      <c r="C18" s="909"/>
      <c r="D18" s="804"/>
      <c r="E18" s="804"/>
      <c r="F18" s="804"/>
    </row>
    <row r="19" spans="1:6" s="10" customFormat="1" ht="16.5" hidden="1" thickBot="1">
      <c r="A19" s="910"/>
      <c r="B19" s="951"/>
      <c r="C19" s="600"/>
      <c r="D19" s="804"/>
      <c r="E19" s="804"/>
      <c r="F19" s="805"/>
    </row>
    <row r="20" spans="1:5" ht="16.5" hidden="1" thickBot="1">
      <c r="A20" s="910"/>
      <c r="B20" s="951"/>
      <c r="C20" s="600"/>
      <c r="D20" s="804"/>
      <c r="E20" s="9"/>
    </row>
    <row r="21" spans="1:6" s="2" customFormat="1" ht="16.5" hidden="1" thickBot="1">
      <c r="A21" s="910"/>
      <c r="B21" s="951"/>
      <c r="C21" s="600"/>
      <c r="D21" s="804"/>
      <c r="E21" s="600"/>
      <c r="F21" s="801"/>
    </row>
    <row r="22" spans="1:6" s="2" customFormat="1" ht="16.5" hidden="1" thickBot="1">
      <c r="A22" s="910"/>
      <c r="B22" s="952"/>
      <c r="C22" s="803"/>
      <c r="D22" s="911"/>
      <c r="E22" s="600"/>
      <c r="F22" s="801"/>
    </row>
    <row r="23" spans="1:6" s="2" customFormat="1" ht="15.75" hidden="1" thickBot="1">
      <c r="A23" s="912"/>
      <c r="B23" s="952"/>
      <c r="C23" s="803"/>
      <c r="D23" s="911"/>
      <c r="E23" s="600"/>
      <c r="F23" s="801"/>
    </row>
    <row r="24" spans="1:6" s="2" customFormat="1" ht="15.75" hidden="1" thickBot="1">
      <c r="A24" s="912"/>
      <c r="B24" s="952"/>
      <c r="C24" s="803"/>
      <c r="D24" s="911"/>
      <c r="E24" s="600"/>
      <c r="F24" s="801"/>
    </row>
    <row r="25" spans="1:6" s="2" customFormat="1" ht="15.75" hidden="1" thickBot="1">
      <c r="A25" s="912"/>
      <c r="B25" s="952"/>
      <c r="C25" s="803"/>
      <c r="D25" s="911"/>
      <c r="E25" s="600"/>
      <c r="F25" s="801"/>
    </row>
    <row r="26" spans="1:6" s="2" customFormat="1" ht="15.75" hidden="1" thickBot="1">
      <c r="A26" s="912"/>
      <c r="B26" s="952"/>
      <c r="C26" s="803"/>
      <c r="D26" s="911"/>
      <c r="E26" s="600"/>
      <c r="F26" s="801"/>
    </row>
    <row r="27" spans="1:6" s="2" customFormat="1" ht="16.5" hidden="1" thickBot="1">
      <c r="A27" s="910"/>
      <c r="B27" s="952"/>
      <c r="C27" s="803"/>
      <c r="D27" s="911"/>
      <c r="E27" s="600"/>
      <c r="F27" s="801"/>
    </row>
    <row r="28" spans="1:6" s="2" customFormat="1" ht="16.5" hidden="1" thickBot="1">
      <c r="A28" s="910"/>
      <c r="B28" s="951"/>
      <c r="C28" s="600"/>
      <c r="D28" s="804"/>
      <c r="E28" s="600"/>
      <c r="F28" s="801"/>
    </row>
    <row r="29" spans="1:6" s="915" customFormat="1" ht="27" customHeight="1" thickBot="1">
      <c r="A29" s="913" t="s">
        <v>267</v>
      </c>
      <c r="B29" s="966">
        <f>B31+B32</f>
        <v>133.3</v>
      </c>
      <c r="C29" s="914"/>
      <c r="D29" s="804"/>
      <c r="E29" s="803"/>
      <c r="F29" s="802"/>
    </row>
    <row r="30" spans="1:6" s="2" customFormat="1" ht="63.75" hidden="1" thickBot="1">
      <c r="A30" s="916" t="s">
        <v>577</v>
      </c>
      <c r="B30" s="953">
        <v>110.4</v>
      </c>
      <c r="C30" s="801"/>
      <c r="D30" s="801"/>
      <c r="E30" s="600"/>
      <c r="F30" s="801"/>
    </row>
    <row r="31" spans="1:5" ht="63.75" thickBot="1">
      <c r="A31" s="916" t="s">
        <v>578</v>
      </c>
      <c r="B31" s="954">
        <v>111.3</v>
      </c>
      <c r="C31" s="5"/>
      <c r="D31" s="5"/>
      <c r="E31" s="9"/>
    </row>
    <row r="32" spans="1:6" s="2" customFormat="1" ht="32.25" thickBot="1">
      <c r="A32" s="917" t="s">
        <v>579</v>
      </c>
      <c r="B32" s="955">
        <v>22</v>
      </c>
      <c r="C32" s="801"/>
      <c r="D32" s="801"/>
      <c r="E32" s="600"/>
      <c r="F32" s="801"/>
    </row>
    <row r="33" spans="1:5" ht="12.75">
      <c r="A33" s="5"/>
      <c r="B33" s="956"/>
      <c r="C33" s="5"/>
      <c r="D33" s="5"/>
      <c r="E33" s="9"/>
    </row>
    <row r="34" spans="1:5" ht="12.75">
      <c r="A34" s="5"/>
      <c r="B34" s="956"/>
      <c r="C34" s="5"/>
      <c r="D34" s="5"/>
      <c r="E34" s="9"/>
    </row>
    <row r="35" spans="1:6" s="2" customFormat="1" ht="12.75">
      <c r="A35" s="801"/>
      <c r="B35" s="957"/>
      <c r="C35" s="801"/>
      <c r="D35" s="801"/>
      <c r="E35" s="600"/>
      <c r="F35" s="801"/>
    </row>
    <row r="36" spans="1:6" s="2" customFormat="1" ht="12.75">
      <c r="A36" s="801"/>
      <c r="B36" s="957"/>
      <c r="C36" s="801"/>
      <c r="D36" s="801"/>
      <c r="E36" s="600"/>
      <c r="F36" s="801"/>
    </row>
    <row r="37" spans="1:6" s="2" customFormat="1" ht="16.5">
      <c r="A37" s="918"/>
      <c r="B37" s="958"/>
      <c r="C37" s="919"/>
      <c r="D37" s="919"/>
      <c r="E37" s="920"/>
      <c r="F37" s="920"/>
    </row>
    <row r="38" spans="1:6" s="2" customFormat="1" ht="16.5">
      <c r="A38" s="920"/>
      <c r="B38" s="958"/>
      <c r="C38" s="919"/>
      <c r="D38" s="919"/>
      <c r="E38" s="920"/>
      <c r="F38" s="801"/>
    </row>
    <row r="39" spans="1:6" s="2" customFormat="1" ht="15">
      <c r="A39" s="801"/>
      <c r="B39" s="957"/>
      <c r="C39" s="801"/>
      <c r="D39" s="801"/>
      <c r="E39" s="920"/>
      <c r="F39" s="801"/>
    </row>
    <row r="40" spans="1:6" s="2" customFormat="1" ht="15.75">
      <c r="A40" s="801"/>
      <c r="B40" s="959"/>
      <c r="C40" s="805"/>
      <c r="D40" s="805"/>
      <c r="E40" s="920"/>
      <c r="F40" s="801"/>
    </row>
    <row r="41" spans="1:6" s="2" customFormat="1" ht="15">
      <c r="A41" s="801"/>
      <c r="B41" s="957"/>
      <c r="C41" s="801"/>
      <c r="D41" s="801"/>
      <c r="E41" s="920"/>
      <c r="F41" s="600"/>
    </row>
    <row r="42" spans="1:6" s="2" customFormat="1" ht="15">
      <c r="A42" s="801"/>
      <c r="B42" s="957"/>
      <c r="C42" s="801"/>
      <c r="D42" s="801"/>
      <c r="E42" s="920"/>
      <c r="F42" s="600"/>
    </row>
    <row r="43" spans="1:6" s="2" customFormat="1" ht="15.75">
      <c r="A43" s="921"/>
      <c r="B43" s="960"/>
      <c r="C43" s="922"/>
      <c r="D43" s="922"/>
      <c r="E43" s="920"/>
      <c r="F43" s="918"/>
    </row>
    <row r="44" spans="1:6" s="2" customFormat="1" ht="15">
      <c r="A44" s="5"/>
      <c r="B44" s="961"/>
      <c r="C44" s="601"/>
      <c r="D44" s="601"/>
      <c r="E44" s="920"/>
      <c r="F44" s="600"/>
    </row>
    <row r="45" spans="1:6" s="2" customFormat="1" ht="15">
      <c r="A45" s="7"/>
      <c r="B45" s="962"/>
      <c r="C45" s="7"/>
      <c r="D45" s="7"/>
      <c r="E45" s="920"/>
      <c r="F45" s="600"/>
    </row>
    <row r="46" spans="1:6" s="2" customFormat="1" ht="15">
      <c r="A46" s="7"/>
      <c r="B46" s="962"/>
      <c r="C46" s="7"/>
      <c r="D46" s="7"/>
      <c r="E46" s="920"/>
      <c r="F46" s="600"/>
    </row>
    <row r="47" spans="1:6" s="2" customFormat="1" ht="15">
      <c r="A47" s="7"/>
      <c r="B47" s="962"/>
      <c r="C47" s="7"/>
      <c r="D47" s="7"/>
      <c r="E47" s="920"/>
      <c r="F47" s="600"/>
    </row>
    <row r="48" spans="1:6" s="2" customFormat="1" ht="15">
      <c r="A48" s="7"/>
      <c r="B48" s="962"/>
      <c r="C48" s="7"/>
      <c r="D48" s="7"/>
      <c r="E48" s="920"/>
      <c r="F48" s="600"/>
    </row>
    <row r="49" spans="1:6" s="2" customFormat="1" ht="15">
      <c r="A49" s="7"/>
      <c r="B49" s="962"/>
      <c r="C49" s="7"/>
      <c r="D49" s="7"/>
      <c r="E49" s="920"/>
      <c r="F49" s="600"/>
    </row>
    <row r="50" spans="1:6" s="2" customFormat="1" ht="15">
      <c r="A50" s="7"/>
      <c r="B50" s="962"/>
      <c r="C50" s="7"/>
      <c r="D50" s="7"/>
      <c r="E50" s="920"/>
      <c r="F50" s="600"/>
    </row>
    <row r="51" spans="1:6" s="2" customFormat="1" ht="15">
      <c r="A51" s="7"/>
      <c r="B51" s="962"/>
      <c r="C51" s="7"/>
      <c r="D51" s="7"/>
      <c r="E51" s="920"/>
      <c r="F51" s="600"/>
    </row>
    <row r="52" spans="1:6" s="2" customFormat="1" ht="15">
      <c r="A52" s="7"/>
      <c r="B52" s="962"/>
      <c r="C52" s="7"/>
      <c r="D52" s="7"/>
      <c r="E52" s="920"/>
      <c r="F52" s="600"/>
    </row>
    <row r="53" spans="1:6" s="2" customFormat="1" ht="15">
      <c r="A53" s="7"/>
      <c r="B53" s="962"/>
      <c r="C53" s="7"/>
      <c r="D53" s="7"/>
      <c r="E53" s="920"/>
      <c r="F53" s="600"/>
    </row>
    <row r="54" spans="1:6" s="2" customFormat="1" ht="15">
      <c r="A54" s="7"/>
      <c r="B54" s="962"/>
      <c r="C54" s="7"/>
      <c r="D54" s="7"/>
      <c r="E54" s="920"/>
      <c r="F54" s="600"/>
    </row>
    <row r="55" spans="1:6" s="2" customFormat="1" ht="15">
      <c r="A55" s="7"/>
      <c r="B55" s="962"/>
      <c r="C55" s="7"/>
      <c r="D55" s="7"/>
      <c r="E55" s="920"/>
      <c r="F55" s="600"/>
    </row>
    <row r="56" spans="1:6" s="2" customFormat="1" ht="15">
      <c r="A56" s="7"/>
      <c r="B56" s="962"/>
      <c r="C56" s="7"/>
      <c r="D56" s="7"/>
      <c r="E56" s="920"/>
      <c r="F56" s="600"/>
    </row>
    <row r="57" spans="1:6" s="2" customFormat="1" ht="15">
      <c r="A57" s="7"/>
      <c r="B57" s="962"/>
      <c r="C57" s="7"/>
      <c r="D57" s="7"/>
      <c r="E57" s="920"/>
      <c r="F57" s="600"/>
    </row>
    <row r="58" spans="1:6" s="2" customFormat="1" ht="15">
      <c r="A58" s="7"/>
      <c r="B58" s="962"/>
      <c r="C58" s="7"/>
      <c r="D58" s="7"/>
      <c r="E58" s="920"/>
      <c r="F58" s="600"/>
    </row>
    <row r="59" spans="1:6" s="2" customFormat="1" ht="15">
      <c r="A59" s="7"/>
      <c r="B59" s="962"/>
      <c r="C59" s="7"/>
      <c r="D59" s="7"/>
      <c r="E59" s="920"/>
      <c r="F59" s="600"/>
    </row>
    <row r="60" spans="1:6" s="2" customFormat="1" ht="15">
      <c r="A60" s="7"/>
      <c r="B60" s="962"/>
      <c r="C60" s="7"/>
      <c r="D60" s="7"/>
      <c r="E60" s="920"/>
      <c r="F60" s="600"/>
    </row>
    <row r="61" spans="1:6" s="2" customFormat="1" ht="15">
      <c r="A61" s="7"/>
      <c r="B61" s="962"/>
      <c r="C61" s="7"/>
      <c r="D61" s="7"/>
      <c r="E61" s="920"/>
      <c r="F61" s="600"/>
    </row>
    <row r="62" spans="1:6" s="2" customFormat="1" ht="15">
      <c r="A62" s="7"/>
      <c r="B62" s="962"/>
      <c r="C62" s="7"/>
      <c r="D62" s="7"/>
      <c r="E62" s="920"/>
      <c r="F62" s="600"/>
    </row>
    <row r="63" spans="1:7" s="2" customFormat="1" ht="15">
      <c r="A63" s="7"/>
      <c r="B63" s="962"/>
      <c r="C63" s="7"/>
      <c r="D63" s="7"/>
      <c r="E63" s="920"/>
      <c r="F63" s="923"/>
      <c r="G63" s="8"/>
    </row>
    <row r="64" spans="1:7" s="2" customFormat="1" ht="15">
      <c r="A64" s="7"/>
      <c r="B64" s="962"/>
      <c r="C64" s="7"/>
      <c r="D64" s="7"/>
      <c r="E64" s="920"/>
      <c r="F64" s="923"/>
      <c r="G64" s="8"/>
    </row>
    <row r="65" spans="1:7" s="2" customFormat="1" ht="15">
      <c r="A65" s="7"/>
      <c r="B65" s="962"/>
      <c r="C65" s="7"/>
      <c r="D65" s="7"/>
      <c r="E65" s="920"/>
      <c r="F65" s="923"/>
      <c r="G65" s="8"/>
    </row>
    <row r="66" spans="1:7" s="2" customFormat="1" ht="15">
      <c r="A66" s="7"/>
      <c r="B66" s="962"/>
      <c r="C66" s="7"/>
      <c r="D66" s="7"/>
      <c r="E66" s="920"/>
      <c r="F66" s="923"/>
      <c r="G66" s="8"/>
    </row>
    <row r="67" spans="1:7" s="2" customFormat="1" ht="15">
      <c r="A67" s="7"/>
      <c r="B67" s="962"/>
      <c r="C67" s="7"/>
      <c r="D67" s="7"/>
      <c r="E67" s="920"/>
      <c r="F67" s="923"/>
      <c r="G67" s="8"/>
    </row>
    <row r="68" spans="1:7" s="2" customFormat="1" ht="15">
      <c r="A68" s="7"/>
      <c r="B68" s="962"/>
      <c r="C68" s="7"/>
      <c r="D68" s="7"/>
      <c r="E68" s="920"/>
      <c r="F68" s="923"/>
      <c r="G68" s="8"/>
    </row>
    <row r="69" spans="1:7" s="2" customFormat="1" ht="15">
      <c r="A69" s="7"/>
      <c r="B69" s="962"/>
      <c r="C69" s="7"/>
      <c r="D69" s="7"/>
      <c r="E69" s="920"/>
      <c r="F69" s="923"/>
      <c r="G69" s="8"/>
    </row>
    <row r="70" spans="1:7" s="2" customFormat="1" ht="15">
      <c r="A70" s="7"/>
      <c r="B70" s="962"/>
      <c r="C70" s="7"/>
      <c r="D70" s="7"/>
      <c r="E70" s="920"/>
      <c r="F70" s="923"/>
      <c r="G70" s="8"/>
    </row>
    <row r="71" spans="1:7" s="2" customFormat="1" ht="15">
      <c r="A71" s="7"/>
      <c r="B71" s="962"/>
      <c r="C71" s="7"/>
      <c r="D71" s="7"/>
      <c r="E71" s="920"/>
      <c r="F71" s="923"/>
      <c r="G71" s="8"/>
    </row>
    <row r="72" spans="1:7" s="2" customFormat="1" ht="15">
      <c r="A72" s="7"/>
      <c r="B72" s="962"/>
      <c r="C72" s="7"/>
      <c r="D72" s="7"/>
      <c r="E72" s="920"/>
      <c r="F72" s="923"/>
      <c r="G72" s="8"/>
    </row>
    <row r="73" spans="1:7" s="2" customFormat="1" ht="15">
      <c r="A73" s="7"/>
      <c r="B73" s="962"/>
      <c r="C73" s="7"/>
      <c r="D73" s="7"/>
      <c r="E73" s="920"/>
      <c r="F73" s="923"/>
      <c r="G73" s="8"/>
    </row>
    <row r="74" spans="1:7" s="2" customFormat="1" ht="15">
      <c r="A74" s="7"/>
      <c r="B74" s="962"/>
      <c r="C74" s="7"/>
      <c r="D74" s="7"/>
      <c r="E74" s="920"/>
      <c r="F74" s="923"/>
      <c r="G74" s="8"/>
    </row>
    <row r="75" spans="1:7" s="2" customFormat="1" ht="15">
      <c r="A75" s="7"/>
      <c r="B75" s="962"/>
      <c r="C75" s="7"/>
      <c r="D75" s="7"/>
      <c r="E75" s="920"/>
      <c r="F75" s="923"/>
      <c r="G75" s="8"/>
    </row>
    <row r="76" spans="1:7" s="2" customFormat="1" ht="15">
      <c r="A76" s="7"/>
      <c r="B76" s="962"/>
      <c r="C76" s="7"/>
      <c r="D76" s="7"/>
      <c r="E76" s="920"/>
      <c r="F76" s="923"/>
      <c r="G76" s="8"/>
    </row>
    <row r="77" spans="1:7" s="2" customFormat="1" ht="15">
      <c r="A77" s="7"/>
      <c r="B77" s="962"/>
      <c r="C77" s="7"/>
      <c r="D77" s="7"/>
      <c r="E77" s="920"/>
      <c r="F77" s="923"/>
      <c r="G77" s="8"/>
    </row>
    <row r="78" spans="1:7" s="2" customFormat="1" ht="15">
      <c r="A78" s="7"/>
      <c r="B78" s="962"/>
      <c r="C78" s="7"/>
      <c r="D78" s="7"/>
      <c r="E78" s="920"/>
      <c r="F78" s="923"/>
      <c r="G78" s="8"/>
    </row>
    <row r="79" spans="1:7" s="2" customFormat="1" ht="15">
      <c r="A79" s="7"/>
      <c r="B79" s="962"/>
      <c r="C79" s="7"/>
      <c r="D79" s="7"/>
      <c r="E79" s="920"/>
      <c r="F79" s="923"/>
      <c r="G79" s="8"/>
    </row>
    <row r="80" spans="1:7" s="2" customFormat="1" ht="15">
      <c r="A80" s="7"/>
      <c r="B80" s="962"/>
      <c r="C80" s="7"/>
      <c r="D80" s="7"/>
      <c r="E80" s="920"/>
      <c r="F80" s="923"/>
      <c r="G80" s="8"/>
    </row>
    <row r="81" spans="1:7" s="2" customFormat="1" ht="15">
      <c r="A81" s="7"/>
      <c r="B81" s="962"/>
      <c r="C81" s="7"/>
      <c r="D81" s="7"/>
      <c r="E81" s="920"/>
      <c r="F81" s="923"/>
      <c r="G81" s="8"/>
    </row>
    <row r="82" spans="1:7" s="2" customFormat="1" ht="15">
      <c r="A82" s="7"/>
      <c r="B82" s="962"/>
      <c r="C82" s="7"/>
      <c r="D82" s="7"/>
      <c r="E82" s="920"/>
      <c r="F82" s="923"/>
      <c r="G82" s="8"/>
    </row>
    <row r="83" spans="1:7" s="2" customFormat="1" ht="15">
      <c r="A83" s="7"/>
      <c r="B83" s="962"/>
      <c r="C83" s="7"/>
      <c r="D83" s="7"/>
      <c r="E83" s="920"/>
      <c r="F83" s="923"/>
      <c r="G83" s="8"/>
    </row>
    <row r="84" spans="1:7" s="2" customFormat="1" ht="15">
      <c r="A84" s="7"/>
      <c r="B84" s="961"/>
      <c r="C84" s="601"/>
      <c r="D84" s="601"/>
      <c r="E84" s="920"/>
      <c r="F84" s="923"/>
      <c r="G84" s="8"/>
    </row>
    <row r="85" spans="1:7" s="2" customFormat="1" ht="15">
      <c r="A85" s="5"/>
      <c r="B85" s="961"/>
      <c r="C85" s="601"/>
      <c r="D85" s="601"/>
      <c r="E85" s="920"/>
      <c r="F85" s="923"/>
      <c r="G85" s="8"/>
    </row>
    <row r="86" spans="1:7" s="2" customFormat="1" ht="15">
      <c r="A86" s="5"/>
      <c r="B86" s="961"/>
      <c r="C86" s="601"/>
      <c r="D86" s="601"/>
      <c r="E86" s="920"/>
      <c r="F86" s="923"/>
      <c r="G86" s="8"/>
    </row>
    <row r="87" spans="1:7" s="2" customFormat="1" ht="15">
      <c r="A87" s="5"/>
      <c r="B87" s="961"/>
      <c r="C87" s="601"/>
      <c r="D87" s="601"/>
      <c r="E87" s="920"/>
      <c r="F87" s="923"/>
      <c r="G87" s="8"/>
    </row>
    <row r="88" spans="1:7" s="2" customFormat="1" ht="15">
      <c r="A88" s="5"/>
      <c r="B88" s="961"/>
      <c r="C88" s="601"/>
      <c r="D88" s="601"/>
      <c r="E88" s="920"/>
      <c r="F88" s="923"/>
      <c r="G88" s="8"/>
    </row>
    <row r="89" spans="1:7" s="2" customFormat="1" ht="15">
      <c r="A89" s="5"/>
      <c r="B89" s="961"/>
      <c r="C89" s="601"/>
      <c r="D89" s="601"/>
      <c r="E89" s="920"/>
      <c r="F89" s="923"/>
      <c r="G89" s="8"/>
    </row>
    <row r="90" spans="1:7" s="2" customFormat="1" ht="15">
      <c r="A90" s="5"/>
      <c r="B90" s="961"/>
      <c r="C90" s="601"/>
      <c r="D90" s="601"/>
      <c r="E90" s="920"/>
      <c r="F90" s="923"/>
      <c r="G90" s="8"/>
    </row>
    <row r="91" spans="1:7" s="2" customFormat="1" ht="15">
      <c r="A91" s="5"/>
      <c r="B91" s="961"/>
      <c r="C91" s="601"/>
      <c r="D91" s="601"/>
      <c r="E91" s="920"/>
      <c r="F91" s="923"/>
      <c r="G91" s="8"/>
    </row>
    <row r="92" spans="1:7" s="2" customFormat="1" ht="15">
      <c r="A92" s="5"/>
      <c r="B92" s="961"/>
      <c r="C92" s="601"/>
      <c r="D92" s="601"/>
      <c r="E92" s="920"/>
      <c r="F92" s="923"/>
      <c r="G92" s="8"/>
    </row>
    <row r="93" spans="1:7" s="2" customFormat="1" ht="15">
      <c r="A93" s="5"/>
      <c r="B93" s="961"/>
      <c r="C93" s="601"/>
      <c r="D93" s="601"/>
      <c r="E93" s="920"/>
      <c r="F93" s="923"/>
      <c r="G93" s="8"/>
    </row>
    <row r="94" spans="1:7" s="2" customFormat="1" ht="15">
      <c r="A94" s="5"/>
      <c r="B94" s="961"/>
      <c r="C94" s="601"/>
      <c r="D94" s="601"/>
      <c r="E94" s="920"/>
      <c r="F94" s="923"/>
      <c r="G94" s="8"/>
    </row>
    <row r="95" spans="1:7" s="2" customFormat="1" ht="15">
      <c r="A95" s="5"/>
      <c r="B95" s="961"/>
      <c r="C95" s="601"/>
      <c r="D95" s="601"/>
      <c r="E95" s="920"/>
      <c r="F95" s="923"/>
      <c r="G95" s="8"/>
    </row>
    <row r="96" spans="1:7" s="2" customFormat="1" ht="15">
      <c r="A96" s="5"/>
      <c r="B96" s="961"/>
      <c r="C96" s="601"/>
      <c r="D96" s="601"/>
      <c r="E96" s="920"/>
      <c r="F96" s="923"/>
      <c r="G96" s="8"/>
    </row>
    <row r="97" spans="1:7" s="2" customFormat="1" ht="15">
      <c r="A97" s="5"/>
      <c r="B97" s="961"/>
      <c r="C97" s="601"/>
      <c r="D97" s="601"/>
      <c r="E97" s="920"/>
      <c r="F97" s="923"/>
      <c r="G97" s="8"/>
    </row>
    <row r="98" spans="1:7" s="2" customFormat="1" ht="15">
      <c r="A98" s="5"/>
      <c r="B98" s="961"/>
      <c r="C98" s="601"/>
      <c r="D98" s="601"/>
      <c r="E98" s="920"/>
      <c r="F98" s="923"/>
      <c r="G98" s="8"/>
    </row>
    <row r="99" spans="1:7" s="2" customFormat="1" ht="15">
      <c r="A99" s="5"/>
      <c r="B99" s="961"/>
      <c r="C99" s="601"/>
      <c r="D99" s="601"/>
      <c r="E99" s="920"/>
      <c r="F99" s="923"/>
      <c r="G99" s="8"/>
    </row>
    <row r="100" spans="1:7" s="2" customFormat="1" ht="15">
      <c r="A100" s="5"/>
      <c r="B100" s="961"/>
      <c r="C100" s="601"/>
      <c r="D100" s="601"/>
      <c r="E100" s="920"/>
      <c r="F100" s="923"/>
      <c r="G100" s="8"/>
    </row>
    <row r="101" spans="1:7" s="2" customFormat="1" ht="15">
      <c r="A101" s="5"/>
      <c r="B101" s="961"/>
      <c r="C101" s="601"/>
      <c r="D101" s="601"/>
      <c r="E101" s="920"/>
      <c r="F101" s="923"/>
      <c r="G101" s="8"/>
    </row>
    <row r="102" spans="1:7" s="2" customFormat="1" ht="15">
      <c r="A102" s="5"/>
      <c r="B102" s="961"/>
      <c r="C102" s="601"/>
      <c r="D102" s="601"/>
      <c r="E102" s="920"/>
      <c r="F102" s="923"/>
      <c r="G102" s="8"/>
    </row>
    <row r="103" spans="1:7" s="2" customFormat="1" ht="15">
      <c r="A103" s="5"/>
      <c r="B103" s="961"/>
      <c r="C103" s="601"/>
      <c r="D103" s="601"/>
      <c r="E103" s="920"/>
      <c r="F103" s="923"/>
      <c r="G103" s="8"/>
    </row>
    <row r="104" spans="1:7" s="2" customFormat="1" ht="15">
      <c r="A104" s="5"/>
      <c r="B104" s="961"/>
      <c r="C104" s="601"/>
      <c r="D104" s="601"/>
      <c r="E104" s="920"/>
      <c r="F104" s="923"/>
      <c r="G104" s="8"/>
    </row>
    <row r="105" spans="1:7" s="2" customFormat="1" ht="15">
      <c r="A105" s="5"/>
      <c r="B105" s="961"/>
      <c r="C105" s="601"/>
      <c r="D105" s="601"/>
      <c r="E105" s="920"/>
      <c r="F105" s="923"/>
      <c r="G105" s="8"/>
    </row>
    <row r="106" spans="1:7" s="2" customFormat="1" ht="15">
      <c r="A106" s="5"/>
      <c r="B106" s="961"/>
      <c r="C106" s="601"/>
      <c r="D106" s="601"/>
      <c r="E106" s="920"/>
      <c r="F106" s="923"/>
      <c r="G106" s="8"/>
    </row>
    <row r="107" spans="1:7" s="2" customFormat="1" ht="15">
      <c r="A107" s="5"/>
      <c r="B107" s="961"/>
      <c r="C107" s="601"/>
      <c r="D107" s="601"/>
      <c r="E107" s="920"/>
      <c r="F107" s="923"/>
      <c r="G107" s="8"/>
    </row>
    <row r="108" spans="1:7" s="2" customFormat="1" ht="15">
      <c r="A108" s="5"/>
      <c r="B108" s="961"/>
      <c r="C108" s="601"/>
      <c r="D108" s="601"/>
      <c r="E108" s="920"/>
      <c r="F108" s="923"/>
      <c r="G108" s="8"/>
    </row>
    <row r="109" spans="1:7" s="2" customFormat="1" ht="15">
      <c r="A109" s="5"/>
      <c r="B109" s="961"/>
      <c r="C109" s="601"/>
      <c r="D109" s="601"/>
      <c r="E109" s="920"/>
      <c r="F109" s="923"/>
      <c r="G109" s="8"/>
    </row>
    <row r="110" spans="1:7" s="2" customFormat="1" ht="15">
      <c r="A110" s="5"/>
      <c r="B110" s="961"/>
      <c r="C110" s="601"/>
      <c r="D110" s="601"/>
      <c r="E110" s="920"/>
      <c r="F110" s="923"/>
      <c r="G110" s="8"/>
    </row>
    <row r="111" spans="1:7" s="2" customFormat="1" ht="15">
      <c r="A111" s="5"/>
      <c r="B111" s="961"/>
      <c r="C111" s="601"/>
      <c r="D111" s="601"/>
      <c r="E111" s="920"/>
      <c r="F111" s="923"/>
      <c r="G111" s="8"/>
    </row>
    <row r="112" spans="1:7" s="2" customFormat="1" ht="15">
      <c r="A112" s="5"/>
      <c r="B112" s="962"/>
      <c r="C112" s="7"/>
      <c r="D112" s="7"/>
      <c r="E112" s="920"/>
      <c r="F112" s="923"/>
      <c r="G112" s="8"/>
    </row>
    <row r="113" spans="1:7" s="2" customFormat="1" ht="15">
      <c r="A113" s="5"/>
      <c r="B113" s="962"/>
      <c r="C113" s="7"/>
      <c r="D113" s="7"/>
      <c r="E113" s="920"/>
      <c r="F113" s="923"/>
      <c r="G113" s="8"/>
    </row>
    <row r="114" spans="1:7" s="2" customFormat="1" ht="15">
      <c r="A114" s="5"/>
      <c r="B114" s="961"/>
      <c r="C114" s="601"/>
      <c r="D114" s="601"/>
      <c r="E114" s="920"/>
      <c r="F114" s="923"/>
      <c r="G114" s="8"/>
    </row>
    <row r="115" spans="1:7" s="2" customFormat="1" ht="15">
      <c r="A115" s="5"/>
      <c r="B115" s="961"/>
      <c r="C115" s="601"/>
      <c r="D115" s="601"/>
      <c r="E115" s="920"/>
      <c r="F115" s="923"/>
      <c r="G115" s="8"/>
    </row>
    <row r="116" spans="1:7" s="2" customFormat="1" ht="15">
      <c r="A116" s="5"/>
      <c r="B116" s="961"/>
      <c r="C116" s="601"/>
      <c r="D116" s="601"/>
      <c r="E116" s="920"/>
      <c r="F116" s="923"/>
      <c r="G116" s="8"/>
    </row>
    <row r="117" spans="1:7" s="2" customFormat="1" ht="15">
      <c r="A117" s="5"/>
      <c r="B117" s="961"/>
      <c r="C117" s="601"/>
      <c r="D117" s="601"/>
      <c r="E117" s="920"/>
      <c r="F117" s="923"/>
      <c r="G117" s="8"/>
    </row>
    <row r="118" spans="1:7" s="2" customFormat="1" ht="15">
      <c r="A118" s="5"/>
      <c r="B118" s="961"/>
      <c r="C118" s="601"/>
      <c r="D118" s="601"/>
      <c r="E118" s="920"/>
      <c r="F118" s="923"/>
      <c r="G118" s="8"/>
    </row>
    <row r="119" spans="1:7" s="2" customFormat="1" ht="15">
      <c r="A119" s="5"/>
      <c r="B119" s="961"/>
      <c r="C119" s="601"/>
      <c r="D119" s="601"/>
      <c r="E119" s="920"/>
      <c r="F119" s="923"/>
      <c r="G119" s="8"/>
    </row>
    <row r="120" spans="1:7" s="2" customFormat="1" ht="15">
      <c r="A120" s="5"/>
      <c r="B120" s="961"/>
      <c r="C120" s="601"/>
      <c r="D120" s="601"/>
      <c r="E120" s="920"/>
      <c r="F120" s="923"/>
      <c r="G120" s="8"/>
    </row>
    <row r="121" spans="1:7" s="2" customFormat="1" ht="15">
      <c r="A121" s="5"/>
      <c r="B121" s="962"/>
      <c r="C121" s="7"/>
      <c r="D121" s="7"/>
      <c r="E121" s="920"/>
      <c r="F121" s="923"/>
      <c r="G121" s="8"/>
    </row>
    <row r="122" spans="1:7" s="2" customFormat="1" ht="15">
      <c r="A122" s="5"/>
      <c r="B122" s="962"/>
      <c r="C122" s="7"/>
      <c r="D122" s="7"/>
      <c r="E122" s="920"/>
      <c r="F122" s="923"/>
      <c r="G122" s="8"/>
    </row>
    <row r="123" spans="1:6" s="2" customFormat="1" ht="15">
      <c r="A123" s="5"/>
      <c r="B123" s="962"/>
      <c r="C123" s="7"/>
      <c r="D123" s="7"/>
      <c r="E123" s="920"/>
      <c r="F123" s="923"/>
    </row>
    <row r="124" spans="1:6" s="2" customFormat="1" ht="15">
      <c r="A124" s="5"/>
      <c r="B124" s="962"/>
      <c r="C124" s="7"/>
      <c r="D124" s="7"/>
      <c r="E124" s="920"/>
      <c r="F124" s="924"/>
    </row>
    <row r="125" spans="1:6" s="2" customFormat="1" ht="15">
      <c r="A125" s="5"/>
      <c r="B125" s="962"/>
      <c r="C125" s="7"/>
      <c r="D125" s="7"/>
      <c r="E125" s="920"/>
      <c r="F125" s="924"/>
    </row>
    <row r="126" spans="1:6" s="2" customFormat="1" ht="15">
      <c r="A126" s="5"/>
      <c r="B126" s="962"/>
      <c r="C126" s="7"/>
      <c r="D126" s="7"/>
      <c r="E126" s="920"/>
      <c r="F126" s="924"/>
    </row>
    <row r="127" spans="1:6" s="2" customFormat="1" ht="15">
      <c r="A127" s="5"/>
      <c r="B127" s="962"/>
      <c r="C127" s="7"/>
      <c r="D127" s="7"/>
      <c r="E127" s="920"/>
      <c r="F127" s="924"/>
    </row>
    <row r="128" spans="1:6" s="2" customFormat="1" ht="15">
      <c r="A128" s="5"/>
      <c r="B128" s="962"/>
      <c r="C128" s="7"/>
      <c r="D128" s="7"/>
      <c r="E128" s="920"/>
      <c r="F128" s="924"/>
    </row>
    <row r="129" spans="1:6" s="2" customFormat="1" ht="15">
      <c r="A129" s="5"/>
      <c r="B129" s="962"/>
      <c r="C129" s="7"/>
      <c r="D129" s="7"/>
      <c r="E129" s="920"/>
      <c r="F129" s="924"/>
    </row>
    <row r="130" spans="1:6" s="2" customFormat="1" ht="15">
      <c r="A130" s="5"/>
      <c r="B130" s="962"/>
      <c r="C130" s="7"/>
      <c r="D130" s="7"/>
      <c r="E130" s="920"/>
      <c r="F130" s="924"/>
    </row>
    <row r="131" spans="1:6" s="2" customFormat="1" ht="15">
      <c r="A131" s="5"/>
      <c r="B131" s="962"/>
      <c r="C131" s="7"/>
      <c r="D131" s="7"/>
      <c r="E131" s="920"/>
      <c r="F131" s="924"/>
    </row>
    <row r="132" spans="1:6" s="2" customFormat="1" ht="15">
      <c r="A132" s="5"/>
      <c r="B132" s="962"/>
      <c r="C132" s="7"/>
      <c r="D132" s="7"/>
      <c r="E132" s="920"/>
      <c r="F132" s="924"/>
    </row>
    <row r="133" spans="1:6" s="2" customFormat="1" ht="15">
      <c r="A133" s="5"/>
      <c r="B133" s="962"/>
      <c r="C133" s="7"/>
      <c r="D133" s="7"/>
      <c r="E133" s="920"/>
      <c r="F133" s="924"/>
    </row>
    <row r="134" spans="1:6" s="2" customFormat="1" ht="15">
      <c r="A134" s="5"/>
      <c r="B134" s="962"/>
      <c r="C134" s="7"/>
      <c r="D134" s="7"/>
      <c r="E134" s="920"/>
      <c r="F134" s="924"/>
    </row>
    <row r="135" spans="1:6" s="2" customFormat="1" ht="15">
      <c r="A135" s="5"/>
      <c r="B135" s="962"/>
      <c r="C135" s="7"/>
      <c r="D135" s="7"/>
      <c r="E135" s="920"/>
      <c r="F135" s="924"/>
    </row>
    <row r="136" spans="1:6" s="2" customFormat="1" ht="15">
      <c r="A136" s="5"/>
      <c r="B136" s="962"/>
      <c r="C136" s="7"/>
      <c r="D136" s="7"/>
      <c r="E136" s="920"/>
      <c r="F136" s="924"/>
    </row>
    <row r="137" spans="1:6" s="2" customFormat="1" ht="15">
      <c r="A137" s="5"/>
      <c r="B137" s="962"/>
      <c r="C137" s="7"/>
      <c r="D137" s="7"/>
      <c r="E137" s="920"/>
      <c r="F137" s="924"/>
    </row>
    <row r="138" spans="1:6" s="2" customFormat="1" ht="15">
      <c r="A138" s="5"/>
      <c r="B138" s="962"/>
      <c r="C138" s="7"/>
      <c r="D138" s="7"/>
      <c r="E138" s="920"/>
      <c r="F138" s="924"/>
    </row>
    <row r="139" spans="1:6" s="2" customFormat="1" ht="15">
      <c r="A139" s="5"/>
      <c r="B139" s="962"/>
      <c r="C139" s="7"/>
      <c r="D139" s="7"/>
      <c r="E139" s="920"/>
      <c r="F139" s="924"/>
    </row>
    <row r="140" spans="1:6" s="2" customFormat="1" ht="15">
      <c r="A140" s="5"/>
      <c r="B140" s="962"/>
      <c r="C140" s="7"/>
      <c r="D140" s="7"/>
      <c r="E140" s="920"/>
      <c r="F140" s="924"/>
    </row>
    <row r="141" spans="1:6" s="2" customFormat="1" ht="15">
      <c r="A141" s="5"/>
      <c r="B141" s="962"/>
      <c r="C141" s="7"/>
      <c r="D141" s="7"/>
      <c r="E141" s="920"/>
      <c r="F141" s="924"/>
    </row>
    <row r="142" spans="1:6" s="2" customFormat="1" ht="15">
      <c r="A142" s="5"/>
      <c r="B142" s="962"/>
      <c r="C142" s="7"/>
      <c r="D142" s="7"/>
      <c r="E142" s="920"/>
      <c r="F142" s="924"/>
    </row>
    <row r="143" spans="1:6" s="2" customFormat="1" ht="15">
      <c r="A143" s="5"/>
      <c r="B143" s="962"/>
      <c r="C143" s="7"/>
      <c r="D143" s="7"/>
      <c r="E143" s="920"/>
      <c r="F143" s="924"/>
    </row>
    <row r="144" spans="1:6" s="2" customFormat="1" ht="15">
      <c r="A144" s="5"/>
      <c r="B144" s="962"/>
      <c r="C144" s="7"/>
      <c r="D144" s="7"/>
      <c r="E144" s="920"/>
      <c r="F144" s="924"/>
    </row>
    <row r="145" spans="1:6" s="2" customFormat="1" ht="15">
      <c r="A145" s="5"/>
      <c r="B145" s="962"/>
      <c r="C145" s="7"/>
      <c r="D145" s="7"/>
      <c r="E145" s="920"/>
      <c r="F145" s="924"/>
    </row>
    <row r="146" spans="1:6" s="2" customFormat="1" ht="15">
      <c r="A146" s="5"/>
      <c r="B146" s="962"/>
      <c r="C146" s="7"/>
      <c r="D146" s="7"/>
      <c r="E146" s="920"/>
      <c r="F146" s="924"/>
    </row>
    <row r="147" spans="1:6" s="2" customFormat="1" ht="15">
      <c r="A147" s="5"/>
      <c r="B147" s="962"/>
      <c r="C147" s="7"/>
      <c r="D147" s="7"/>
      <c r="E147" s="920"/>
      <c r="F147" s="924"/>
    </row>
    <row r="148" spans="1:6" s="2" customFormat="1" ht="15">
      <c r="A148" s="5"/>
      <c r="B148" s="962"/>
      <c r="C148" s="7"/>
      <c r="D148" s="7"/>
      <c r="E148" s="920"/>
      <c r="F148" s="924"/>
    </row>
    <row r="149" spans="1:6" s="2" customFormat="1" ht="15">
      <c r="A149" s="5"/>
      <c r="B149" s="962"/>
      <c r="C149" s="7"/>
      <c r="D149" s="7"/>
      <c r="E149" s="920"/>
      <c r="F149" s="924"/>
    </row>
    <row r="150" spans="1:6" s="2" customFormat="1" ht="15">
      <c r="A150" s="5"/>
      <c r="B150" s="962"/>
      <c r="C150" s="7"/>
      <c r="D150" s="7"/>
      <c r="E150" s="920"/>
      <c r="F150" s="924"/>
    </row>
    <row r="151" spans="1:6" s="2" customFormat="1" ht="15">
      <c r="A151" s="5"/>
      <c r="B151" s="962"/>
      <c r="C151" s="7"/>
      <c r="D151" s="7"/>
      <c r="E151" s="920"/>
      <c r="F151" s="924"/>
    </row>
    <row r="152" spans="1:6" s="2" customFormat="1" ht="15">
      <c r="A152" s="5"/>
      <c r="B152" s="962"/>
      <c r="C152" s="7"/>
      <c r="D152" s="7"/>
      <c r="E152" s="920"/>
      <c r="F152" s="924"/>
    </row>
    <row r="153" spans="1:6" s="2" customFormat="1" ht="15">
      <c r="A153" s="5"/>
      <c r="B153" s="962"/>
      <c r="C153" s="7"/>
      <c r="D153" s="7"/>
      <c r="E153" s="920"/>
      <c r="F153" s="924"/>
    </row>
    <row r="154" spans="1:6" s="2" customFormat="1" ht="15">
      <c r="A154" s="5"/>
      <c r="B154" s="962"/>
      <c r="C154" s="7"/>
      <c r="D154" s="7"/>
      <c r="E154" s="920"/>
      <c r="F154" s="924"/>
    </row>
    <row r="155" spans="1:6" s="2" customFormat="1" ht="15">
      <c r="A155" s="5"/>
      <c r="B155" s="962"/>
      <c r="C155" s="7"/>
      <c r="D155" s="7"/>
      <c r="E155" s="920"/>
      <c r="F155" s="924"/>
    </row>
    <row r="156" spans="1:6" s="2" customFormat="1" ht="15">
      <c r="A156" s="5"/>
      <c r="B156" s="962"/>
      <c r="C156" s="7"/>
      <c r="D156" s="7"/>
      <c r="E156" s="920"/>
      <c r="F156" s="924"/>
    </row>
    <row r="157" spans="1:6" s="2" customFormat="1" ht="15">
      <c r="A157" s="5"/>
      <c r="B157" s="962"/>
      <c r="C157" s="7"/>
      <c r="D157" s="7"/>
      <c r="E157" s="920"/>
      <c r="F157" s="924"/>
    </row>
    <row r="158" spans="1:6" s="2" customFormat="1" ht="15">
      <c r="A158" s="5"/>
      <c r="B158" s="962"/>
      <c r="C158" s="7"/>
      <c r="D158" s="7"/>
      <c r="E158" s="920"/>
      <c r="F158" s="924"/>
    </row>
    <row r="159" spans="1:6" s="2" customFormat="1" ht="15">
      <c r="A159" s="5"/>
      <c r="B159" s="962"/>
      <c r="C159" s="7"/>
      <c r="D159" s="7"/>
      <c r="E159" s="920"/>
      <c r="F159" s="924"/>
    </row>
    <row r="160" spans="1:6" s="2" customFormat="1" ht="15">
      <c r="A160" s="5"/>
      <c r="B160" s="962"/>
      <c r="C160" s="7"/>
      <c r="D160" s="7"/>
      <c r="E160" s="920"/>
      <c r="F160" s="924"/>
    </row>
    <row r="161" spans="1:6" s="2" customFormat="1" ht="15">
      <c r="A161" s="5"/>
      <c r="B161" s="962"/>
      <c r="C161" s="7"/>
      <c r="D161" s="7"/>
      <c r="E161" s="920"/>
      <c r="F161" s="924"/>
    </row>
    <row r="162" spans="1:6" s="2" customFormat="1" ht="15">
      <c r="A162" s="5"/>
      <c r="B162" s="962"/>
      <c r="C162" s="7"/>
      <c r="D162" s="7"/>
      <c r="E162" s="920"/>
      <c r="F162" s="924"/>
    </row>
    <row r="163" spans="1:6" s="2" customFormat="1" ht="15">
      <c r="A163" s="5"/>
      <c r="B163" s="962"/>
      <c r="C163" s="7"/>
      <c r="D163" s="7"/>
      <c r="E163" s="920"/>
      <c r="F163" s="924"/>
    </row>
    <row r="164" spans="1:6" s="2" customFormat="1" ht="15">
      <c r="A164" s="5"/>
      <c r="B164" s="962"/>
      <c r="C164" s="7"/>
      <c r="D164" s="7"/>
      <c r="E164" s="920"/>
      <c r="F164" s="924"/>
    </row>
    <row r="165" spans="1:6" s="2" customFormat="1" ht="15">
      <c r="A165" s="5"/>
      <c r="B165" s="962"/>
      <c r="C165" s="7"/>
      <c r="D165" s="7"/>
      <c r="E165" s="920"/>
      <c r="F165" s="924"/>
    </row>
    <row r="166" spans="1:6" s="2" customFormat="1" ht="15">
      <c r="A166" s="5"/>
      <c r="B166" s="962"/>
      <c r="C166" s="7"/>
      <c r="D166" s="7"/>
      <c r="E166" s="920"/>
      <c r="F166" s="924"/>
    </row>
    <row r="167" spans="1:6" s="2" customFormat="1" ht="15">
      <c r="A167" s="5"/>
      <c r="B167" s="962"/>
      <c r="C167" s="7"/>
      <c r="D167" s="7"/>
      <c r="E167" s="920"/>
      <c r="F167" s="924"/>
    </row>
    <row r="168" spans="1:6" s="2" customFormat="1" ht="15.75">
      <c r="A168" s="921"/>
      <c r="B168" s="963"/>
      <c r="C168" s="925"/>
      <c r="D168" s="925"/>
      <c r="E168" s="920"/>
      <c r="F168" s="926"/>
    </row>
    <row r="169" spans="1:6" s="2" customFormat="1" ht="15">
      <c r="A169" s="5"/>
      <c r="B169" s="956"/>
      <c r="C169" s="5"/>
      <c r="D169" s="5"/>
      <c r="E169" s="920"/>
      <c r="F169" s="924"/>
    </row>
    <row r="170" spans="1:6" s="2" customFormat="1" ht="15">
      <c r="A170" s="7"/>
      <c r="B170" s="962"/>
      <c r="C170" s="7"/>
      <c r="D170" s="7"/>
      <c r="E170" s="920"/>
      <c r="F170" s="924"/>
    </row>
    <row r="171" spans="1:6" s="2" customFormat="1" ht="15">
      <c r="A171" s="5"/>
      <c r="B171" s="956"/>
      <c r="C171" s="5"/>
      <c r="D171" s="5"/>
      <c r="E171" s="920"/>
      <c r="F171" s="924"/>
    </row>
    <row r="172" spans="1:6" s="2" customFormat="1" ht="16.5">
      <c r="A172" s="927"/>
      <c r="B172" s="958"/>
      <c r="C172" s="919"/>
      <c r="D172" s="919"/>
      <c r="E172" s="920"/>
      <c r="F172" s="924"/>
    </row>
    <row r="173" spans="1:6" s="2" customFormat="1" ht="16.5">
      <c r="A173" s="927"/>
      <c r="B173" s="958"/>
      <c r="C173" s="919"/>
      <c r="D173" s="919"/>
      <c r="E173" s="920"/>
      <c r="F173" s="924"/>
    </row>
    <row r="174" spans="1:6" s="2" customFormat="1" ht="15">
      <c r="A174" s="801"/>
      <c r="B174" s="957"/>
      <c r="C174" s="801"/>
      <c r="D174" s="801"/>
      <c r="E174" s="920"/>
      <c r="F174" s="924"/>
    </row>
    <row r="175" spans="1:6" s="2" customFormat="1" ht="15">
      <c r="A175" s="801"/>
      <c r="B175" s="957"/>
      <c r="C175" s="801"/>
      <c r="D175" s="801"/>
      <c r="E175" s="920"/>
      <c r="F175" s="924"/>
    </row>
    <row r="176" spans="1:6" ht="15">
      <c r="A176" s="5"/>
      <c r="B176" s="956"/>
      <c r="C176" s="5"/>
      <c r="D176" s="5"/>
      <c r="E176" s="920"/>
      <c r="F176" s="928"/>
    </row>
    <row r="177" spans="1:6" ht="15">
      <c r="A177" s="5"/>
      <c r="B177" s="956"/>
      <c r="C177" s="5"/>
      <c r="D177" s="5"/>
      <c r="E177" s="920"/>
      <c r="F177" s="928"/>
    </row>
    <row r="178" spans="1:6" s="2" customFormat="1" ht="15">
      <c r="A178" s="801"/>
      <c r="B178" s="957"/>
      <c r="C178" s="801"/>
      <c r="D178" s="801"/>
      <c r="E178" s="920"/>
      <c r="F178" s="924"/>
    </row>
    <row r="179" spans="1:6" s="2" customFormat="1" ht="15">
      <c r="A179" s="801"/>
      <c r="B179" s="964"/>
      <c r="C179" s="6"/>
      <c r="D179" s="6"/>
      <c r="E179" s="920"/>
      <c r="F179" s="924"/>
    </row>
    <row r="180" spans="1:6" s="2" customFormat="1" ht="15">
      <c r="A180" s="801"/>
      <c r="B180" s="964"/>
      <c r="C180" s="6"/>
      <c r="D180" s="6"/>
      <c r="E180" s="920"/>
      <c r="F180" s="924"/>
    </row>
    <row r="181" spans="1:6" ht="18">
      <c r="A181" s="925"/>
      <c r="B181" s="965"/>
      <c r="C181" s="929"/>
      <c r="D181" s="929"/>
      <c r="E181" s="920"/>
      <c r="F181" s="930"/>
    </row>
    <row r="182" ht="12.75">
      <c r="F182" s="930"/>
    </row>
    <row r="183" ht="12.75">
      <c r="F183" s="930"/>
    </row>
    <row r="184" ht="12.75">
      <c r="F184" s="930"/>
    </row>
    <row r="185" ht="12.75">
      <c r="F185" s="930"/>
    </row>
    <row r="186" ht="12.75">
      <c r="F186" s="930"/>
    </row>
    <row r="187" ht="12.75">
      <c r="F187" s="930"/>
    </row>
    <row r="188" ht="12.75">
      <c r="F188" s="930"/>
    </row>
    <row r="189" ht="12.75">
      <c r="F189" s="930"/>
    </row>
  </sheetData>
  <sheetProtection/>
  <mergeCells count="14">
    <mergeCell ref="C16:C17"/>
    <mergeCell ref="D16:D17"/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37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997" t="s">
        <v>489</v>
      </c>
      <c r="B1" s="998"/>
      <c r="C1" s="998"/>
    </row>
    <row r="2" spans="1:7" ht="12.75">
      <c r="A2" s="994" t="s">
        <v>381</v>
      </c>
      <c r="B2" s="994"/>
      <c r="C2" s="994"/>
      <c r="D2" s="75"/>
      <c r="E2" s="75"/>
      <c r="F2" s="3"/>
      <c r="G2" s="3"/>
    </row>
    <row r="3" spans="1:3" ht="12.75">
      <c r="A3" s="1"/>
      <c r="B3" s="991" t="s">
        <v>194</v>
      </c>
      <c r="C3" s="991"/>
    </row>
    <row r="4" spans="1:3" ht="12.75">
      <c r="A4" s="991" t="s">
        <v>298</v>
      </c>
      <c r="B4" s="991"/>
      <c r="C4" s="991"/>
    </row>
    <row r="5" spans="1:3" ht="12.75" hidden="1">
      <c r="A5" s="991"/>
      <c r="B5" s="992"/>
      <c r="C5" s="992"/>
    </row>
    <row r="6" spans="1:3" ht="12.75" hidden="1">
      <c r="A6" s="991" t="s">
        <v>193</v>
      </c>
      <c r="B6" s="992"/>
      <c r="C6" s="992"/>
    </row>
    <row r="7" spans="1:3" ht="12.75">
      <c r="A7" s="1"/>
      <c r="B7" s="991" t="s">
        <v>318</v>
      </c>
      <c r="C7" s="991"/>
    </row>
    <row r="8" spans="2:3" ht="12.75">
      <c r="B8" s="994" t="s">
        <v>193</v>
      </c>
      <c r="C8" s="995"/>
    </row>
    <row r="9" spans="2:5" ht="12.75">
      <c r="B9" s="991" t="s">
        <v>610</v>
      </c>
      <c r="C9" s="994"/>
      <c r="D9" s="13"/>
      <c r="E9" s="13"/>
    </row>
    <row r="10" spans="2:3" ht="12.75">
      <c r="B10" s="301"/>
      <c r="C10" s="12"/>
    </row>
    <row r="11" spans="2:3" ht="0.75" customHeight="1">
      <c r="B11" s="994"/>
      <c r="C11" s="994"/>
    </row>
    <row r="12" spans="1:3" ht="15.75">
      <c r="A12" s="996" t="s">
        <v>488</v>
      </c>
      <c r="B12" s="996"/>
      <c r="C12" s="996"/>
    </row>
    <row r="13" spans="1:3" ht="15.75">
      <c r="A13" s="996" t="s">
        <v>491</v>
      </c>
      <c r="B13" s="996"/>
      <c r="C13" s="996"/>
    </row>
    <row r="14" spans="1:3" ht="6" customHeight="1" thickBot="1">
      <c r="A14" s="846"/>
      <c r="B14" s="846"/>
      <c r="C14" s="846"/>
    </row>
    <row r="15" ht="13.5" hidden="1" thickBot="1"/>
    <row r="16" spans="1:3" ht="12.75">
      <c r="A16" s="845" t="s">
        <v>433</v>
      </c>
      <c r="B16" s="844" t="s">
        <v>487</v>
      </c>
      <c r="C16" s="843" t="s">
        <v>431</v>
      </c>
    </row>
    <row r="17" spans="1:3" ht="13.5" thickBot="1">
      <c r="A17" s="842" t="s">
        <v>430</v>
      </c>
      <c r="B17" s="841"/>
      <c r="C17" s="840" t="s">
        <v>406</v>
      </c>
    </row>
    <row r="18" spans="1:3" ht="15.75">
      <c r="A18" s="839" t="s">
        <v>486</v>
      </c>
      <c r="B18" s="838" t="s">
        <v>485</v>
      </c>
      <c r="C18" s="837">
        <f>C19+C24+C28+C30+C22+C33</f>
        <v>3756.8</v>
      </c>
    </row>
    <row r="19" spans="1:3" ht="12.75">
      <c r="A19" s="833" t="s">
        <v>484</v>
      </c>
      <c r="B19" s="827" t="s">
        <v>483</v>
      </c>
      <c r="C19" s="832">
        <f>C20+C21</f>
        <v>2204.3</v>
      </c>
    </row>
    <row r="20" spans="1:3" ht="12.75">
      <c r="A20" s="825" t="s">
        <v>482</v>
      </c>
      <c r="B20" s="824" t="s">
        <v>481</v>
      </c>
      <c r="C20" s="823">
        <v>320.3</v>
      </c>
    </row>
    <row r="21" spans="1:3" ht="25.5">
      <c r="A21" s="825" t="s">
        <v>480</v>
      </c>
      <c r="B21" s="824" t="s">
        <v>479</v>
      </c>
      <c r="C21" s="823">
        <v>1884</v>
      </c>
    </row>
    <row r="22" spans="1:3" ht="12.75">
      <c r="A22" s="833" t="s">
        <v>478</v>
      </c>
      <c r="B22" s="827" t="s">
        <v>477</v>
      </c>
      <c r="C22" s="832">
        <v>16</v>
      </c>
    </row>
    <row r="23" spans="1:3" ht="12.75">
      <c r="A23" s="825" t="s">
        <v>476</v>
      </c>
      <c r="B23" s="824" t="s">
        <v>475</v>
      </c>
      <c r="C23" s="823">
        <v>16</v>
      </c>
    </row>
    <row r="24" spans="1:3" ht="12.75">
      <c r="A24" s="833" t="s">
        <v>474</v>
      </c>
      <c r="B24" s="827" t="s">
        <v>473</v>
      </c>
      <c r="C24" s="832">
        <f>C25+C27</f>
        <v>1301.4</v>
      </c>
    </row>
    <row r="25" spans="1:3" ht="38.25">
      <c r="A25" s="825" t="s">
        <v>472</v>
      </c>
      <c r="B25" s="824" t="s">
        <v>471</v>
      </c>
      <c r="C25" s="823">
        <v>49.4</v>
      </c>
    </row>
    <row r="26" spans="1:3" ht="12.75" hidden="1">
      <c r="A26" s="825" t="s">
        <v>469</v>
      </c>
      <c r="B26" s="824" t="s">
        <v>470</v>
      </c>
      <c r="C26" s="823"/>
    </row>
    <row r="27" spans="1:5" s="834" customFormat="1" ht="12.75">
      <c r="A27" s="825" t="s">
        <v>469</v>
      </c>
      <c r="B27" s="824" t="s">
        <v>468</v>
      </c>
      <c r="C27" s="836">
        <v>1252</v>
      </c>
      <c r="E27" s="835"/>
    </row>
    <row r="28" spans="1:3" ht="12.75">
      <c r="A28" s="833" t="s">
        <v>467</v>
      </c>
      <c r="B28" s="827" t="s">
        <v>466</v>
      </c>
      <c r="C28" s="832">
        <f>C29</f>
        <v>4.6</v>
      </c>
    </row>
    <row r="29" spans="1:7" ht="51">
      <c r="A29" s="825" t="s">
        <v>465</v>
      </c>
      <c r="B29" s="824" t="s">
        <v>464</v>
      </c>
      <c r="C29" s="823">
        <v>4.6</v>
      </c>
      <c r="G29" s="766"/>
    </row>
    <row r="30" spans="1:3" ht="25.5">
      <c r="A30" s="833" t="s">
        <v>463</v>
      </c>
      <c r="B30" s="827" t="s">
        <v>462</v>
      </c>
      <c r="C30" s="832">
        <f>C31+C32</f>
        <v>150.5</v>
      </c>
    </row>
    <row r="31" spans="1:3" ht="38.25">
      <c r="A31" s="825" t="s">
        <v>461</v>
      </c>
      <c r="B31" s="824" t="s">
        <v>460</v>
      </c>
      <c r="C31" s="823">
        <v>20.5</v>
      </c>
    </row>
    <row r="32" spans="1:3" ht="77.25" customHeight="1">
      <c r="A32" s="825" t="s">
        <v>459</v>
      </c>
      <c r="B32" s="831" t="s">
        <v>458</v>
      </c>
      <c r="C32" s="823">
        <v>130</v>
      </c>
    </row>
    <row r="33" spans="1:3" ht="15.75" customHeight="1">
      <c r="A33" s="825" t="s">
        <v>492</v>
      </c>
      <c r="B33" s="851" t="s">
        <v>493</v>
      </c>
      <c r="C33" s="823">
        <v>80</v>
      </c>
    </row>
    <row r="34" spans="1:3" ht="69.75" customHeight="1">
      <c r="A34" s="825" t="s">
        <v>593</v>
      </c>
      <c r="B34" s="852" t="s">
        <v>594</v>
      </c>
      <c r="C34" s="823">
        <v>80</v>
      </c>
    </row>
    <row r="35" spans="1:3" ht="15" customHeight="1">
      <c r="A35" s="830" t="s">
        <v>457</v>
      </c>
      <c r="B35" s="829" t="s">
        <v>456</v>
      </c>
      <c r="C35" s="826">
        <f>C37+C38+C40+C41+C42+C43+C44</f>
        <v>5531.599999999999</v>
      </c>
    </row>
    <row r="36" spans="1:3" ht="27" customHeight="1">
      <c r="A36" s="828" t="s">
        <v>455</v>
      </c>
      <c r="B36" s="827" t="s">
        <v>454</v>
      </c>
      <c r="C36" s="826">
        <f>C37+C38</f>
        <v>3932.2999999999997</v>
      </c>
    </row>
    <row r="37" spans="1:3" ht="25.5">
      <c r="A37" s="825" t="s">
        <v>452</v>
      </c>
      <c r="B37" s="824" t="s">
        <v>453</v>
      </c>
      <c r="C37" s="823">
        <v>1063.1</v>
      </c>
    </row>
    <row r="38" spans="1:3" ht="25.5">
      <c r="A38" s="825" t="s">
        <v>452</v>
      </c>
      <c r="B38" s="824" t="s">
        <v>451</v>
      </c>
      <c r="C38" s="823">
        <v>2869.2</v>
      </c>
    </row>
    <row r="39" spans="1:3" ht="27.75" customHeight="1">
      <c r="A39" s="818" t="s">
        <v>450</v>
      </c>
      <c r="B39" s="824" t="s">
        <v>449</v>
      </c>
      <c r="C39" s="823"/>
    </row>
    <row r="40" spans="1:6" ht="64.5" customHeight="1">
      <c r="A40" s="818" t="s">
        <v>448</v>
      </c>
      <c r="B40" s="824" t="s">
        <v>447</v>
      </c>
      <c r="C40" s="823">
        <v>821.3</v>
      </c>
      <c r="F40" s="766"/>
    </row>
    <row r="41" spans="1:3" ht="27" customHeight="1">
      <c r="A41" s="825" t="s">
        <v>446</v>
      </c>
      <c r="B41" s="824" t="s">
        <v>445</v>
      </c>
      <c r="C41" s="823">
        <v>1</v>
      </c>
    </row>
    <row r="42" spans="1:3" ht="12.75" customHeight="1">
      <c r="A42" s="818" t="s">
        <v>444</v>
      </c>
      <c r="B42" s="822" t="s">
        <v>443</v>
      </c>
      <c r="C42" s="821">
        <v>400.7</v>
      </c>
    </row>
    <row r="43" spans="1:3" ht="39.75" customHeight="1">
      <c r="A43" s="820" t="s">
        <v>442</v>
      </c>
      <c r="B43" s="815" t="s">
        <v>441</v>
      </c>
      <c r="C43" s="819">
        <v>137.1</v>
      </c>
    </row>
    <row r="44" spans="1:3" ht="26.25" customHeight="1">
      <c r="A44" s="818" t="s">
        <v>440</v>
      </c>
      <c r="B44" s="815" t="s">
        <v>439</v>
      </c>
      <c r="C44" s="819">
        <v>239.2</v>
      </c>
    </row>
    <row r="45" spans="1:3" ht="39.75" customHeight="1" hidden="1">
      <c r="A45" s="818"/>
      <c r="B45" s="815"/>
      <c r="C45" s="817"/>
    </row>
    <row r="46" spans="1:5" ht="39.75" customHeight="1" hidden="1">
      <c r="A46" s="816"/>
      <c r="B46" s="815"/>
      <c r="C46" s="814">
        <v>0</v>
      </c>
      <c r="E46" s="149"/>
    </row>
    <row r="47" spans="1:3" ht="15" customHeight="1" thickBot="1">
      <c r="A47" s="813"/>
      <c r="B47" s="812" t="s">
        <v>218</v>
      </c>
      <c r="C47" s="850">
        <f>C35+C18</f>
        <v>9288.4</v>
      </c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301" t="s">
        <v>495</v>
      </c>
    </row>
    <row r="2" spans="3:9" ht="12.75">
      <c r="C2" s="301" t="s">
        <v>319</v>
      </c>
      <c r="D2" s="75"/>
      <c r="E2" s="75"/>
      <c r="F2" s="75"/>
      <c r="G2" s="75"/>
      <c r="H2" s="3"/>
      <c r="I2" s="3"/>
    </row>
    <row r="3" ht="12.75">
      <c r="C3" s="12" t="s">
        <v>194</v>
      </c>
    </row>
    <row r="4" ht="12.75">
      <c r="C4" s="301" t="s">
        <v>298</v>
      </c>
    </row>
    <row r="5" ht="12" customHeight="1">
      <c r="C5" s="301" t="s">
        <v>496</v>
      </c>
    </row>
    <row r="6" ht="12.75">
      <c r="C6" s="301" t="s">
        <v>193</v>
      </c>
    </row>
    <row r="7" ht="12.75">
      <c r="C7" s="1" t="s">
        <v>611</v>
      </c>
    </row>
    <row r="8" ht="12.75">
      <c r="C8" s="834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999" t="s">
        <v>497</v>
      </c>
      <c r="C10" s="999"/>
      <c r="D10" s="10"/>
      <c r="E10" s="10"/>
      <c r="F10" s="2"/>
      <c r="G10" s="2"/>
      <c r="H10" s="2"/>
      <c r="I10" s="2"/>
      <c r="J10" s="2"/>
    </row>
    <row r="11" spans="2:10" ht="12.75" customHeight="1">
      <c r="B11" s="1000" t="s">
        <v>498</v>
      </c>
      <c r="C11" s="1000"/>
      <c r="D11" s="10"/>
      <c r="E11" s="10"/>
      <c r="F11" s="2"/>
      <c r="G11" s="2"/>
      <c r="H11" s="2"/>
      <c r="I11" s="2"/>
      <c r="J11" s="2"/>
    </row>
    <row r="12" spans="2:3" ht="12.75" customHeight="1">
      <c r="B12" s="1000" t="s">
        <v>499</v>
      </c>
      <c r="C12" s="1000"/>
    </row>
    <row r="13" ht="12.75">
      <c r="C13" s="2"/>
    </row>
    <row r="14" spans="1:3" ht="0.75" customHeight="1">
      <c r="A14" s="5"/>
      <c r="B14" s="5"/>
      <c r="C14" s="853"/>
    </row>
    <row r="15" spans="1:3" s="5" customFormat="1" ht="15.75">
      <c r="A15" s="854"/>
      <c r="B15" s="854"/>
      <c r="C15" s="854"/>
    </row>
    <row r="16" spans="1:3" ht="28.5">
      <c r="A16" s="855" t="s">
        <v>500</v>
      </c>
      <c r="B16" s="855" t="s">
        <v>501</v>
      </c>
      <c r="C16" s="855" t="s">
        <v>502</v>
      </c>
    </row>
    <row r="17" spans="1:3" ht="28.5" customHeight="1">
      <c r="A17" s="855">
        <v>841</v>
      </c>
      <c r="B17" s="855"/>
      <c r="C17" s="855" t="s">
        <v>66</v>
      </c>
    </row>
    <row r="18" spans="1:3" ht="48" customHeight="1">
      <c r="A18" s="856">
        <v>841</v>
      </c>
      <c r="B18" s="856" t="s">
        <v>503</v>
      </c>
      <c r="C18" s="857" t="s">
        <v>464</v>
      </c>
    </row>
    <row r="19" spans="1:3" ht="98.25" customHeight="1" hidden="1">
      <c r="A19" s="856">
        <v>841</v>
      </c>
      <c r="B19" s="856" t="s">
        <v>504</v>
      </c>
      <c r="C19" s="858" t="s">
        <v>505</v>
      </c>
    </row>
    <row r="20" spans="1:3" ht="102.75" customHeight="1">
      <c r="A20" s="859">
        <v>841</v>
      </c>
      <c r="B20" s="859" t="s">
        <v>506</v>
      </c>
      <c r="C20" s="860" t="s">
        <v>507</v>
      </c>
    </row>
    <row r="21" spans="1:3" ht="100.5" customHeight="1">
      <c r="A21" s="859">
        <v>841</v>
      </c>
      <c r="B21" s="859" t="s">
        <v>461</v>
      </c>
      <c r="C21" s="860" t="s">
        <v>508</v>
      </c>
    </row>
    <row r="22" spans="1:3" ht="107.25" customHeight="1">
      <c r="A22" s="859">
        <v>841</v>
      </c>
      <c r="B22" s="859" t="s">
        <v>509</v>
      </c>
      <c r="C22" s="860" t="s">
        <v>510</v>
      </c>
    </row>
    <row r="23" spans="1:3" ht="31.5" hidden="1">
      <c r="A23" s="859">
        <v>841</v>
      </c>
      <c r="B23" s="859" t="s">
        <v>511</v>
      </c>
      <c r="C23" s="860" t="s">
        <v>512</v>
      </c>
    </row>
    <row r="24" spans="1:3" ht="30.75" customHeight="1">
      <c r="A24" s="859">
        <v>841</v>
      </c>
      <c r="B24" s="859" t="s">
        <v>513</v>
      </c>
      <c r="C24" s="861" t="s">
        <v>514</v>
      </c>
    </row>
    <row r="25" spans="1:3" ht="38.25" customHeight="1">
      <c r="A25" s="862">
        <v>841</v>
      </c>
      <c r="B25" s="862" t="s">
        <v>515</v>
      </c>
      <c r="C25" s="861" t="s">
        <v>516</v>
      </c>
    </row>
    <row r="26" spans="1:3" ht="63" hidden="1">
      <c r="A26" s="862">
        <v>841</v>
      </c>
      <c r="B26" s="862" t="s">
        <v>517</v>
      </c>
      <c r="C26" s="861" t="s">
        <v>518</v>
      </c>
    </row>
    <row r="27" spans="1:3" ht="53.25" customHeight="1">
      <c r="A27" s="862">
        <v>841</v>
      </c>
      <c r="B27" s="862" t="s">
        <v>494</v>
      </c>
      <c r="C27" s="861" t="s">
        <v>519</v>
      </c>
    </row>
    <row r="28" spans="1:3" ht="72" customHeight="1">
      <c r="A28" s="862">
        <v>841</v>
      </c>
      <c r="B28" s="862" t="s">
        <v>520</v>
      </c>
      <c r="C28" s="861" t="s">
        <v>521</v>
      </c>
    </row>
    <row r="29" spans="1:3" ht="35.25" customHeight="1">
      <c r="A29" s="862">
        <v>841</v>
      </c>
      <c r="B29" s="862" t="s">
        <v>522</v>
      </c>
      <c r="C29" s="861" t="s">
        <v>523</v>
      </c>
    </row>
    <row r="30" spans="1:3" ht="36" customHeight="1">
      <c r="A30" s="862">
        <v>841</v>
      </c>
      <c r="B30" s="862" t="s">
        <v>524</v>
      </c>
      <c r="C30" s="861" t="s">
        <v>525</v>
      </c>
    </row>
    <row r="31" spans="1:3" ht="42" customHeight="1">
      <c r="A31" s="862">
        <v>841</v>
      </c>
      <c r="B31" s="862" t="s">
        <v>452</v>
      </c>
      <c r="C31" s="861" t="s">
        <v>526</v>
      </c>
    </row>
    <row r="32" spans="1:3" ht="50.25" customHeight="1">
      <c r="A32" s="859">
        <v>841</v>
      </c>
      <c r="B32" s="859" t="s">
        <v>527</v>
      </c>
      <c r="C32" s="860" t="s">
        <v>528</v>
      </c>
    </row>
    <row r="33" spans="1:3" ht="50.25" customHeight="1">
      <c r="A33" s="859">
        <v>841</v>
      </c>
      <c r="B33" s="859" t="s">
        <v>529</v>
      </c>
      <c r="C33" s="861" t="s">
        <v>530</v>
      </c>
    </row>
    <row r="34" spans="1:3" ht="117" customHeight="1">
      <c r="A34" s="859">
        <v>841</v>
      </c>
      <c r="B34" s="859" t="s">
        <v>448</v>
      </c>
      <c r="C34" s="863" t="s">
        <v>447</v>
      </c>
    </row>
    <row r="35" spans="1:3" ht="15.75">
      <c r="A35" s="856">
        <v>841</v>
      </c>
      <c r="B35" s="856" t="s">
        <v>531</v>
      </c>
      <c r="C35" s="858" t="s">
        <v>443</v>
      </c>
    </row>
    <row r="36" spans="1:3" ht="67.5" customHeight="1">
      <c r="A36" s="856">
        <v>841</v>
      </c>
      <c r="B36" s="856" t="s">
        <v>532</v>
      </c>
      <c r="C36" s="858" t="s">
        <v>533</v>
      </c>
    </row>
    <row r="37" spans="1:3" ht="54" customHeight="1">
      <c r="A37" s="856">
        <v>841</v>
      </c>
      <c r="B37" s="856" t="s">
        <v>534</v>
      </c>
      <c r="C37" s="858" t="s">
        <v>535</v>
      </c>
    </row>
    <row r="38" spans="1:4" ht="71.25" customHeight="1">
      <c r="A38" s="856">
        <v>841</v>
      </c>
      <c r="B38" s="856" t="s">
        <v>536</v>
      </c>
      <c r="C38" s="864" t="s">
        <v>537</v>
      </c>
      <c r="D38" s="150"/>
    </row>
    <row r="39" spans="1:4" ht="39.75" customHeight="1">
      <c r="A39" s="865">
        <v>841</v>
      </c>
      <c r="B39" s="865" t="s">
        <v>538</v>
      </c>
      <c r="C39" s="864" t="s">
        <v>539</v>
      </c>
      <c r="D39" s="150"/>
    </row>
    <row r="40" spans="1:3" ht="114.75" customHeight="1">
      <c r="A40" s="856">
        <v>841</v>
      </c>
      <c r="B40" s="856" t="s">
        <v>540</v>
      </c>
      <c r="C40" s="858" t="s">
        <v>541</v>
      </c>
    </row>
    <row r="41" spans="1:3" ht="54" customHeight="1">
      <c r="A41" s="866">
        <v>841</v>
      </c>
      <c r="B41" s="867" t="s">
        <v>542</v>
      </c>
      <c r="C41" s="868" t="s">
        <v>543</v>
      </c>
    </row>
    <row r="42" spans="1:3" ht="15.75" hidden="1">
      <c r="A42" s="866"/>
      <c r="B42" s="867"/>
      <c r="C42" s="869"/>
    </row>
    <row r="43" spans="1:3" ht="15.75" hidden="1">
      <c r="A43" s="866">
        <v>841</v>
      </c>
      <c r="B43" s="867" t="s">
        <v>544</v>
      </c>
      <c r="C43" s="869" t="s">
        <v>545</v>
      </c>
    </row>
    <row r="44" spans="1:3" ht="15.75" hidden="1">
      <c r="A44" s="866">
        <v>841</v>
      </c>
      <c r="B44" s="867" t="s">
        <v>546</v>
      </c>
      <c r="C44" s="869" t="s">
        <v>514</v>
      </c>
    </row>
    <row r="45" spans="1:3" ht="15.75">
      <c r="A45" s="866">
        <v>841</v>
      </c>
      <c r="B45" s="867" t="s">
        <v>547</v>
      </c>
      <c r="C45" s="868" t="s">
        <v>548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9">
      <selection activeCell="C7" sqref="C7"/>
    </sheetView>
  </sheetViews>
  <sheetFormatPr defaultColWidth="9.00390625" defaultRowHeight="12.75"/>
  <cols>
    <col min="1" max="1" width="9.125" style="870" customWidth="1"/>
    <col min="2" max="2" width="28.75390625" style="894" customWidth="1"/>
    <col min="3" max="3" width="55.125" style="870" customWidth="1"/>
    <col min="4" max="4" width="42.75390625" style="870" customWidth="1"/>
    <col min="5" max="16384" width="9.125" style="870" customWidth="1"/>
  </cols>
  <sheetData>
    <row r="1" spans="2:3" ht="18.75">
      <c r="B1" s="1001"/>
      <c r="C1" s="871" t="s">
        <v>549</v>
      </c>
    </row>
    <row r="2" spans="2:9" ht="18.75">
      <c r="B2" s="1001"/>
      <c r="C2" s="872" t="s">
        <v>319</v>
      </c>
      <c r="D2" s="12"/>
      <c r="E2" s="12"/>
      <c r="F2" s="12"/>
      <c r="G2" s="12"/>
      <c r="H2" s="1"/>
      <c r="I2" s="1"/>
    </row>
    <row r="3" spans="2:3" ht="18.75">
      <c r="B3" s="1001"/>
      <c r="C3" s="871" t="s">
        <v>194</v>
      </c>
    </row>
    <row r="4" spans="2:3" ht="18.75">
      <c r="B4" s="1001"/>
      <c r="C4" s="871" t="s">
        <v>298</v>
      </c>
    </row>
    <row r="5" spans="2:3" ht="18.75">
      <c r="B5" s="1001"/>
      <c r="C5" s="871" t="s">
        <v>318</v>
      </c>
    </row>
    <row r="6" spans="2:3" ht="15" customHeight="1">
      <c r="B6" s="873"/>
      <c r="C6" s="874" t="s">
        <v>193</v>
      </c>
    </row>
    <row r="7" spans="2:3" ht="14.25" customHeight="1">
      <c r="B7" s="875"/>
      <c r="C7" s="874" t="s">
        <v>612</v>
      </c>
    </row>
    <row r="8" ht="18.75">
      <c r="B8" s="875"/>
    </row>
    <row r="9" spans="1:4" ht="18.75" customHeight="1">
      <c r="A9" s="1002" t="s">
        <v>550</v>
      </c>
      <c r="B9" s="1002"/>
      <c r="C9" s="1002"/>
      <c r="D9" s="877"/>
    </row>
    <row r="10" spans="1:4" ht="18.75" customHeight="1">
      <c r="A10" s="1002" t="s">
        <v>551</v>
      </c>
      <c r="B10" s="1002"/>
      <c r="C10" s="1002"/>
      <c r="D10" s="877"/>
    </row>
    <row r="11" spans="1:4" ht="18.75" customHeight="1">
      <c r="A11" s="1002" t="s">
        <v>589</v>
      </c>
      <c r="B11" s="1002"/>
      <c r="C11" s="1002"/>
      <c r="D11" s="877"/>
    </row>
    <row r="12" spans="1:4" ht="18.75">
      <c r="A12" s="1002" t="s">
        <v>552</v>
      </c>
      <c r="B12" s="1002"/>
      <c r="C12" s="1002"/>
      <c r="D12" s="878"/>
    </row>
    <row r="13" ht="19.5" thickBot="1">
      <c r="B13" s="876"/>
    </row>
    <row r="14" spans="1:3" ht="31.5" customHeight="1" thickBot="1">
      <c r="A14" s="879" t="s">
        <v>553</v>
      </c>
      <c r="B14" s="880"/>
      <c r="C14" s="1003" t="s">
        <v>554</v>
      </c>
    </row>
    <row r="15" spans="1:3" ht="79.5" thickBot="1">
      <c r="A15" s="881" t="s">
        <v>555</v>
      </c>
      <c r="B15" s="882" t="s">
        <v>556</v>
      </c>
      <c r="C15" s="1004"/>
    </row>
    <row r="16" spans="1:3" ht="13.5" customHeight="1" thickBot="1">
      <c r="A16" s="882">
        <v>1</v>
      </c>
      <c r="B16" s="883">
        <v>2</v>
      </c>
      <c r="C16" s="884">
        <v>3</v>
      </c>
    </row>
    <row r="17" spans="1:3" ht="41.25" customHeight="1">
      <c r="A17" s="885" t="s">
        <v>67</v>
      </c>
      <c r="B17" s="886"/>
      <c r="C17" s="887" t="s">
        <v>557</v>
      </c>
    </row>
    <row r="18" spans="1:3" ht="50.25" customHeight="1">
      <c r="A18" s="888" t="s">
        <v>67</v>
      </c>
      <c r="B18" s="889" t="s">
        <v>558</v>
      </c>
      <c r="C18" s="890" t="s">
        <v>559</v>
      </c>
    </row>
    <row r="19" spans="1:3" ht="49.5" customHeight="1">
      <c r="A19" s="888" t="s">
        <v>67</v>
      </c>
      <c r="B19" s="889" t="s">
        <v>560</v>
      </c>
      <c r="C19" s="890" t="s">
        <v>561</v>
      </c>
    </row>
    <row r="20" spans="1:3" ht="47.25">
      <c r="A20" s="888" t="s">
        <v>67</v>
      </c>
      <c r="B20" s="889" t="s">
        <v>562</v>
      </c>
      <c r="C20" s="890" t="s">
        <v>563</v>
      </c>
    </row>
    <row r="21" spans="1:3" ht="63">
      <c r="A21" s="888" t="s">
        <v>67</v>
      </c>
      <c r="B21" s="889" t="s">
        <v>564</v>
      </c>
      <c r="C21" s="890" t="s">
        <v>565</v>
      </c>
    </row>
    <row r="22" spans="1:3" ht="31.5">
      <c r="A22" s="888" t="s">
        <v>67</v>
      </c>
      <c r="B22" s="889" t="s">
        <v>566</v>
      </c>
      <c r="C22" s="890" t="s">
        <v>567</v>
      </c>
    </row>
    <row r="23" spans="1:3" ht="32.25" thickBot="1">
      <c r="A23" s="891" t="s">
        <v>67</v>
      </c>
      <c r="B23" s="892" t="s">
        <v>568</v>
      </c>
      <c r="C23" s="893" t="s">
        <v>569</v>
      </c>
    </row>
    <row r="24" ht="18.75">
      <c r="B24" s="875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5">
      <selection activeCell="B7" sqref="B7:D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991" t="s">
        <v>595</v>
      </c>
      <c r="B1" s="991"/>
      <c r="C1" s="991"/>
      <c r="D1" s="991"/>
    </row>
    <row r="2" spans="1:4" ht="12.75">
      <c r="A2" s="991" t="s">
        <v>408</v>
      </c>
      <c r="B2" s="991"/>
      <c r="C2" s="991"/>
      <c r="D2" s="991"/>
    </row>
    <row r="3" spans="1:4" ht="12.75">
      <c r="A3" s="991" t="s">
        <v>194</v>
      </c>
      <c r="B3" s="991"/>
      <c r="C3" s="991"/>
      <c r="D3" s="991"/>
    </row>
    <row r="4" spans="1:4" ht="12.75">
      <c r="A4" s="991" t="s">
        <v>298</v>
      </c>
      <c r="B4" s="991"/>
      <c r="C4" s="991"/>
      <c r="D4" s="991"/>
    </row>
    <row r="5" spans="1:4" ht="12.75">
      <c r="A5" s="994" t="s">
        <v>318</v>
      </c>
      <c r="B5" s="995"/>
      <c r="C5" s="995"/>
      <c r="D5" s="995"/>
    </row>
    <row r="6" spans="1:4" ht="12.75">
      <c r="A6" s="994" t="s">
        <v>193</v>
      </c>
      <c r="B6" s="995"/>
      <c r="C6" s="995"/>
      <c r="D6" s="995"/>
    </row>
    <row r="7" spans="1:4" ht="12.75">
      <c r="A7" s="12"/>
      <c r="B7" s="991" t="s">
        <v>613</v>
      </c>
      <c r="C7" s="995"/>
      <c r="D7" s="995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994"/>
      <c r="C10" s="994"/>
      <c r="D10" s="994"/>
    </row>
    <row r="11" spans="1:4" ht="15.75">
      <c r="A11" s="1009" t="s">
        <v>409</v>
      </c>
      <c r="B11" s="1009"/>
      <c r="C11" s="1009"/>
      <c r="D11" s="1009"/>
    </row>
    <row r="12" spans="1:4" ht="15.75">
      <c r="A12" s="1009" t="s">
        <v>410</v>
      </c>
      <c r="B12" s="1009"/>
      <c r="C12" s="1009"/>
      <c r="D12" s="1009"/>
    </row>
    <row r="13" spans="1:4" ht="15.75">
      <c r="A13" s="1009" t="s">
        <v>580</v>
      </c>
      <c r="B13" s="1009"/>
      <c r="C13" s="1009"/>
      <c r="D13" s="1009"/>
    </row>
    <row r="14" spans="1:4" ht="18.75" thickBot="1">
      <c r="A14" s="749"/>
      <c r="B14" s="749"/>
      <c r="C14" s="749"/>
      <c r="D14" s="749"/>
    </row>
    <row r="15" spans="1:4" ht="16.5" thickBot="1">
      <c r="A15" s="750" t="s">
        <v>411</v>
      </c>
      <c r="B15" s="1010" t="s">
        <v>157</v>
      </c>
      <c r="C15" s="1007"/>
      <c r="D15" s="750" t="s">
        <v>412</v>
      </c>
    </row>
    <row r="16" spans="1:4" ht="15">
      <c r="A16" s="751" t="s">
        <v>413</v>
      </c>
      <c r="B16" s="748" t="s">
        <v>414</v>
      </c>
      <c r="C16" s="1005" t="s">
        <v>415</v>
      </c>
      <c r="D16" s="752" t="s">
        <v>416</v>
      </c>
    </row>
    <row r="17" spans="1:4" ht="15" thickBot="1">
      <c r="A17" s="753"/>
      <c r="B17" s="754"/>
      <c r="C17" s="1006"/>
      <c r="D17" s="755" t="s">
        <v>406</v>
      </c>
    </row>
    <row r="18" spans="1:4" ht="15">
      <c r="A18" s="756" t="s">
        <v>277</v>
      </c>
      <c r="B18" s="757" t="s">
        <v>156</v>
      </c>
      <c r="C18" s="758"/>
      <c r="D18" s="759">
        <f>D20+D22+D24+D25</f>
        <v>3629.1000000000004</v>
      </c>
    </row>
    <row r="19" spans="1:4" ht="15.75">
      <c r="A19" s="760"/>
      <c r="B19" s="761"/>
      <c r="C19" s="762"/>
      <c r="D19" s="763"/>
    </row>
    <row r="20" spans="1:6" ht="42.75">
      <c r="A20" s="764" t="s">
        <v>417</v>
      </c>
      <c r="B20" s="765"/>
      <c r="C20" s="31" t="s">
        <v>268</v>
      </c>
      <c r="D20" s="348">
        <v>3282.8</v>
      </c>
      <c r="E20" s="766"/>
      <c r="F20" s="767"/>
    </row>
    <row r="21" spans="1:6" ht="12" customHeight="1">
      <c r="A21" s="764"/>
      <c r="B21" s="765"/>
      <c r="C21" s="768"/>
      <c r="D21" s="769"/>
      <c r="F21" s="767"/>
    </row>
    <row r="22" spans="1:6" ht="45" customHeight="1">
      <c r="A22" s="764" t="s">
        <v>418</v>
      </c>
      <c r="B22" s="765"/>
      <c r="C22" s="31" t="s">
        <v>264</v>
      </c>
      <c r="D22" s="348">
        <v>133.3</v>
      </c>
      <c r="F22" s="767"/>
    </row>
    <row r="23" spans="1:6" ht="15">
      <c r="A23" s="770"/>
      <c r="B23" s="761"/>
      <c r="C23" s="31"/>
      <c r="D23" s="348"/>
      <c r="F23" s="767"/>
    </row>
    <row r="24" spans="1:6" ht="24" customHeight="1">
      <c r="A24" s="770" t="s">
        <v>241</v>
      </c>
      <c r="B24" s="761"/>
      <c r="C24" s="31" t="s">
        <v>240</v>
      </c>
      <c r="D24" s="348">
        <v>213</v>
      </c>
      <c r="E24" s="771"/>
      <c r="F24" s="767"/>
    </row>
    <row r="25" spans="1:6" ht="15.75" thickBot="1">
      <c r="A25" s="770"/>
      <c r="B25" s="761"/>
      <c r="C25" s="22"/>
      <c r="D25" s="348"/>
      <c r="F25" s="767"/>
    </row>
    <row r="26" spans="1:6" ht="15.75">
      <c r="A26" s="772" t="s">
        <v>155</v>
      </c>
      <c r="B26" s="773" t="s">
        <v>154</v>
      </c>
      <c r="C26" s="774"/>
      <c r="D26" s="775">
        <f>D27</f>
        <v>137.1</v>
      </c>
      <c r="F26" s="767"/>
    </row>
    <row r="27" spans="1:6" ht="15.75" thickBot="1">
      <c r="A27" s="776" t="s">
        <v>249</v>
      </c>
      <c r="B27" s="777"/>
      <c r="C27" s="76" t="s">
        <v>247</v>
      </c>
      <c r="D27" s="778">
        <v>137.1</v>
      </c>
      <c r="F27" s="767"/>
    </row>
    <row r="28" spans="1:6" ht="31.5">
      <c r="A28" s="779" t="s">
        <v>153</v>
      </c>
      <c r="B28" s="757" t="s">
        <v>152</v>
      </c>
      <c r="C28" s="758"/>
      <c r="D28" s="780">
        <f>D29+D30</f>
        <v>15</v>
      </c>
      <c r="F28" s="767"/>
    </row>
    <row r="29" spans="1:6" ht="42.75">
      <c r="A29" s="781" t="s">
        <v>419</v>
      </c>
      <c r="B29" s="765"/>
      <c r="C29" s="31" t="s">
        <v>279</v>
      </c>
      <c r="D29" s="490">
        <v>15</v>
      </c>
      <c r="F29" s="767"/>
    </row>
    <row r="30" spans="1:6" ht="28.5" customHeight="1" hidden="1">
      <c r="A30" s="781" t="s">
        <v>274</v>
      </c>
      <c r="B30" s="765"/>
      <c r="C30" s="31" t="s">
        <v>273</v>
      </c>
      <c r="D30" s="490">
        <v>0</v>
      </c>
      <c r="F30" s="767"/>
    </row>
    <row r="31" spans="1:6" ht="21.75" customHeight="1">
      <c r="A31" s="782" t="s">
        <v>420</v>
      </c>
      <c r="B31" s="783" t="s">
        <v>151</v>
      </c>
      <c r="C31" s="784"/>
      <c r="D31" s="785">
        <f>D32+D33</f>
        <v>3809.8</v>
      </c>
      <c r="F31" s="767"/>
    </row>
    <row r="32" spans="1:6" ht="16.5" customHeight="1">
      <c r="A32" s="781" t="s">
        <v>135</v>
      </c>
      <c r="B32" s="765"/>
      <c r="C32" s="31" t="s">
        <v>134</v>
      </c>
      <c r="D32" s="490">
        <v>3809.8</v>
      </c>
      <c r="F32" s="767"/>
    </row>
    <row r="33" spans="1:7" ht="16.5" customHeight="1" hidden="1">
      <c r="A33" s="781" t="s">
        <v>259</v>
      </c>
      <c r="B33" s="765"/>
      <c r="C33" s="31" t="s">
        <v>258</v>
      </c>
      <c r="D33" s="490">
        <v>0</v>
      </c>
      <c r="E33" s="771"/>
      <c r="F33" s="767"/>
      <c r="G33" s="149"/>
    </row>
    <row r="34" spans="1:6" ht="16.5" customHeight="1" hidden="1">
      <c r="A34" s="781"/>
      <c r="B34" s="765"/>
      <c r="C34" s="31"/>
      <c r="D34" s="490"/>
      <c r="F34" s="767"/>
    </row>
    <row r="35" spans="1:6" ht="16.5" customHeight="1" hidden="1">
      <c r="A35" s="781"/>
      <c r="B35" s="765"/>
      <c r="C35" s="31"/>
      <c r="D35" s="490"/>
      <c r="F35" s="767"/>
    </row>
    <row r="36" spans="1:6" ht="15.75">
      <c r="A36" s="786" t="s">
        <v>421</v>
      </c>
      <c r="B36" s="783" t="s">
        <v>150</v>
      </c>
      <c r="C36" s="787"/>
      <c r="D36" s="785">
        <f>D37+D38+D39</f>
        <v>2001.7</v>
      </c>
      <c r="F36" s="767"/>
    </row>
    <row r="37" spans="1:6" ht="14.25">
      <c r="A37" s="770" t="s">
        <v>244</v>
      </c>
      <c r="B37" s="765"/>
      <c r="C37" s="31" t="s">
        <v>243</v>
      </c>
      <c r="D37" s="490">
        <v>261.7</v>
      </c>
      <c r="F37" s="767"/>
    </row>
    <row r="38" spans="1:7" ht="14.25">
      <c r="A38" s="770" t="s">
        <v>246</v>
      </c>
      <c r="B38" s="765"/>
      <c r="C38" s="31" t="s">
        <v>245</v>
      </c>
      <c r="D38" s="490">
        <v>60</v>
      </c>
      <c r="E38" s="771"/>
      <c r="F38" s="767"/>
      <c r="G38" s="149"/>
    </row>
    <row r="39" spans="1:8" ht="14.25">
      <c r="A39" s="770" t="s">
        <v>276</v>
      </c>
      <c r="B39" s="765"/>
      <c r="C39" s="31" t="s">
        <v>275</v>
      </c>
      <c r="D39" s="490">
        <v>1680</v>
      </c>
      <c r="F39" s="767"/>
      <c r="G39" s="149"/>
      <c r="H39" s="149"/>
    </row>
    <row r="40" spans="1:6" ht="15.75">
      <c r="A40" s="788" t="s">
        <v>422</v>
      </c>
      <c r="B40" s="783" t="s">
        <v>149</v>
      </c>
      <c r="C40" s="787"/>
      <c r="D40" s="785">
        <v>1253.9</v>
      </c>
      <c r="F40" s="767"/>
    </row>
    <row r="41" spans="1:6" ht="14.25">
      <c r="A41" s="789" t="s">
        <v>132</v>
      </c>
      <c r="B41" s="765"/>
      <c r="C41" s="31" t="s">
        <v>130</v>
      </c>
      <c r="D41" s="490">
        <v>1253.9</v>
      </c>
      <c r="F41" s="767"/>
    </row>
    <row r="42" spans="1:6" ht="15.75">
      <c r="A42" s="790" t="s">
        <v>148</v>
      </c>
      <c r="B42" s="783" t="s">
        <v>147</v>
      </c>
      <c r="C42" s="787"/>
      <c r="D42" s="785">
        <f>D43+D48</f>
        <v>58.8</v>
      </c>
      <c r="F42" s="767"/>
    </row>
    <row r="43" spans="1:6" ht="14.25">
      <c r="A43" s="789" t="s">
        <v>146</v>
      </c>
      <c r="B43" s="765"/>
      <c r="C43" s="31" t="s">
        <v>254</v>
      </c>
      <c r="D43" s="490">
        <v>58.8</v>
      </c>
      <c r="F43" s="767"/>
    </row>
    <row r="44" spans="1:6" s="2" customFormat="1" ht="15.75" hidden="1">
      <c r="A44" s="790"/>
      <c r="B44" s="783" t="s">
        <v>423</v>
      </c>
      <c r="C44" s="791"/>
      <c r="D44" s="792"/>
      <c r="F44" s="767"/>
    </row>
    <row r="45" spans="1:6" ht="14.25" hidden="1">
      <c r="A45" s="793"/>
      <c r="B45" s="765"/>
      <c r="C45" s="768"/>
      <c r="D45" s="794"/>
      <c r="F45" s="767"/>
    </row>
    <row r="46" spans="1:6" ht="15">
      <c r="A46" s="931" t="s">
        <v>581</v>
      </c>
      <c r="B46" s="932" t="s">
        <v>423</v>
      </c>
      <c r="C46" s="768"/>
      <c r="D46" s="933">
        <f>D47</f>
        <v>274</v>
      </c>
      <c r="F46" s="767"/>
    </row>
    <row r="47" spans="1:6" ht="14.25">
      <c r="A47" s="793" t="s">
        <v>583</v>
      </c>
      <c r="B47" s="765"/>
      <c r="C47" s="768" t="s">
        <v>582</v>
      </c>
      <c r="D47" s="794">
        <v>274</v>
      </c>
      <c r="F47" s="767"/>
    </row>
    <row r="48" spans="1:6" ht="15" thickBot="1">
      <c r="A48" s="795"/>
      <c r="B48" s="796"/>
      <c r="C48" s="797"/>
      <c r="D48" s="794"/>
      <c r="F48" s="767"/>
    </row>
    <row r="49" spans="1:6" ht="16.5" thickBot="1">
      <c r="A49" s="1007" t="s">
        <v>424</v>
      </c>
      <c r="B49" s="1008"/>
      <c r="C49" s="1008"/>
      <c r="D49" s="798">
        <f>D18+D26+D28+D31+D36+D40+D42+D46</f>
        <v>11179.4</v>
      </c>
      <c r="E49" s="771"/>
      <c r="F49" s="767"/>
    </row>
  </sheetData>
  <sheetProtection/>
  <mergeCells count="14">
    <mergeCell ref="C16:C17"/>
    <mergeCell ref="A49:C49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20"/>
  <sheetViews>
    <sheetView zoomScalePageLayoutView="0" workbookViewId="0" topLeftCell="A9">
      <selection activeCell="H247" sqref="H24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75"/>
      <c r="G1" s="992" t="s">
        <v>596</v>
      </c>
      <c r="H1" s="992"/>
      <c r="I1" s="73"/>
      <c r="L1"/>
      <c r="M1"/>
    </row>
    <row r="2" spans="1:13" ht="12.75">
      <c r="A2" s="3"/>
      <c r="B2" s="3"/>
      <c r="C2" s="3"/>
      <c r="D2" s="3"/>
      <c r="E2" s="3"/>
      <c r="F2" s="994" t="s">
        <v>319</v>
      </c>
      <c r="G2" s="994"/>
      <c r="H2" s="994"/>
      <c r="I2" s="75"/>
      <c r="J2" s="75"/>
      <c r="K2" s="3"/>
      <c r="L2" s="3"/>
      <c r="M2"/>
    </row>
    <row r="3" spans="1:13" ht="12.75">
      <c r="A3" s="3"/>
      <c r="B3" s="3"/>
      <c r="C3" s="3"/>
      <c r="D3" s="3"/>
      <c r="E3" s="3"/>
      <c r="F3" s="995" t="s">
        <v>194</v>
      </c>
      <c r="G3" s="995"/>
      <c r="H3" s="995"/>
      <c r="I3" s="75"/>
      <c r="L3"/>
      <c r="M3"/>
    </row>
    <row r="4" spans="1:13" ht="12.75">
      <c r="A4" s="3"/>
      <c r="B4" s="3"/>
      <c r="C4" s="3"/>
      <c r="D4" s="3"/>
      <c r="E4" s="3"/>
      <c r="F4" s="994" t="s">
        <v>298</v>
      </c>
      <c r="G4" s="991"/>
      <c r="H4" s="991"/>
      <c r="I4" s="75"/>
      <c r="L4"/>
      <c r="M4"/>
    </row>
    <row r="5" spans="1:13" ht="12.75">
      <c r="A5" s="1"/>
      <c r="B5" s="1"/>
      <c r="C5" s="1"/>
      <c r="D5" s="1"/>
      <c r="E5" s="1"/>
      <c r="F5" s="994" t="s">
        <v>318</v>
      </c>
      <c r="G5" s="994"/>
      <c r="H5" s="994"/>
      <c r="I5" s="74"/>
      <c r="L5"/>
      <c r="M5"/>
    </row>
    <row r="6" spans="6:13" ht="12.75">
      <c r="F6" s="994" t="s">
        <v>193</v>
      </c>
      <c r="G6" s="994"/>
      <c r="H6" s="994"/>
      <c r="I6" s="73"/>
      <c r="L6"/>
      <c r="M6"/>
    </row>
    <row r="7" spans="6:13" ht="12.75">
      <c r="F7" s="301"/>
      <c r="G7" s="991" t="s">
        <v>614</v>
      </c>
      <c r="H7" s="994"/>
      <c r="I7" s="73"/>
      <c r="L7"/>
      <c r="M7"/>
    </row>
    <row r="8" spans="6:13" ht="15">
      <c r="F8" s="72"/>
      <c r="G8" s="72"/>
      <c r="H8" s="72"/>
      <c r="I8" s="72"/>
      <c r="L8"/>
      <c r="M8"/>
    </row>
    <row r="9" spans="1:13" ht="15.75">
      <c r="A9" s="1009" t="s">
        <v>145</v>
      </c>
      <c r="B9" s="1009"/>
      <c r="C9" s="1009"/>
      <c r="D9" s="1009"/>
      <c r="E9" s="1009"/>
      <c r="F9" s="1009"/>
      <c r="G9" s="1009"/>
      <c r="H9" s="1009"/>
      <c r="I9" s="11"/>
      <c r="L9"/>
      <c r="M9"/>
    </row>
    <row r="10" spans="1:13" ht="15.75">
      <c r="A10" s="1009" t="s">
        <v>144</v>
      </c>
      <c r="B10" s="1009"/>
      <c r="C10" s="1009"/>
      <c r="D10" s="1009"/>
      <c r="E10" s="1009"/>
      <c r="F10" s="1009"/>
      <c r="G10" s="1009"/>
      <c r="H10" s="11"/>
      <c r="I10" s="11"/>
      <c r="L10"/>
      <c r="M10"/>
    </row>
    <row r="11" spans="1:13" ht="15.75">
      <c r="A11" s="1009" t="s">
        <v>143</v>
      </c>
      <c r="B11" s="1009"/>
      <c r="C11" s="1009"/>
      <c r="D11" s="1009"/>
      <c r="E11" s="1009"/>
      <c r="F11" s="1009"/>
      <c r="G11" s="1009"/>
      <c r="H11" s="1009"/>
      <c r="I11" s="11"/>
      <c r="L11"/>
      <c r="M11"/>
    </row>
    <row r="12" spans="1:13" ht="15.75">
      <c r="A12" s="1009" t="s">
        <v>142</v>
      </c>
      <c r="B12" s="1009"/>
      <c r="C12" s="1009"/>
      <c r="D12" s="1009"/>
      <c r="E12" s="1009"/>
      <c r="F12" s="1009"/>
      <c r="G12" s="1009"/>
      <c r="H12" s="1009"/>
      <c r="I12" s="11"/>
      <c r="L12"/>
      <c r="M12"/>
    </row>
    <row r="13" spans="1:13" ht="15.75">
      <c r="A13" s="996" t="s">
        <v>141</v>
      </c>
      <c r="B13" s="996"/>
      <c r="C13" s="996"/>
      <c r="D13" s="996"/>
      <c r="E13" s="996"/>
      <c r="F13" s="996"/>
      <c r="G13" s="996"/>
      <c r="H13" s="996"/>
      <c r="I13" s="4"/>
      <c r="L13"/>
      <c r="M13"/>
    </row>
    <row r="14" spans="1:13" ht="15.75">
      <c r="A14" s="996" t="s">
        <v>588</v>
      </c>
      <c r="B14" s="1011"/>
      <c r="C14" s="1011"/>
      <c r="D14" s="1011"/>
      <c r="E14" s="1011"/>
      <c r="F14" s="1011"/>
      <c r="G14" s="1011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014" t="s">
        <v>140</v>
      </c>
      <c r="B16" s="71"/>
      <c r="C16" s="71"/>
      <c r="D16" s="71"/>
      <c r="E16" s="71"/>
      <c r="F16" s="71"/>
      <c r="G16" s="70"/>
      <c r="H16" s="156"/>
      <c r="I16" s="69"/>
      <c r="J16" s="7"/>
      <c r="K16" s="7"/>
      <c r="L16"/>
      <c r="M16"/>
    </row>
    <row r="17" spans="1:13" ht="38.25" customHeight="1" thickBot="1">
      <c r="A17" s="1015"/>
      <c r="B17" s="1016" t="s">
        <v>139</v>
      </c>
      <c r="C17" s="1017"/>
      <c r="D17" s="1017"/>
      <c r="E17" s="1017"/>
      <c r="F17" s="68" t="s">
        <v>138</v>
      </c>
      <c r="G17" s="67" t="s">
        <v>137</v>
      </c>
      <c r="H17" s="157" t="s">
        <v>136</v>
      </c>
      <c r="I17" s="66"/>
      <c r="J17" s="1012"/>
      <c r="K17" s="1012"/>
      <c r="L17"/>
      <c r="M17"/>
    </row>
    <row r="18" spans="1:13" s="62" customFormat="1" ht="15" thickBot="1">
      <c r="A18" s="170" t="s">
        <v>218</v>
      </c>
      <c r="B18" s="344"/>
      <c r="C18" s="199"/>
      <c r="D18" s="199"/>
      <c r="E18" s="199"/>
      <c r="F18" s="160"/>
      <c r="G18" s="159"/>
      <c r="H18" s="164">
        <v>11179.4</v>
      </c>
      <c r="I18" s="64"/>
      <c r="J18" s="1013"/>
      <c r="K18" s="1013"/>
      <c r="L18" s="63"/>
      <c r="M18" s="63"/>
    </row>
    <row r="19" spans="1:11" ht="10.5" customHeight="1" thickBot="1">
      <c r="A19" s="154"/>
      <c r="B19" s="154"/>
      <c r="C19" s="205"/>
      <c r="D19" s="205"/>
      <c r="E19" s="200"/>
      <c r="F19" s="158"/>
      <c r="G19" s="61"/>
      <c r="H19" s="531"/>
      <c r="I19" s="60"/>
      <c r="J19" s="7"/>
      <c r="K19" s="7"/>
    </row>
    <row r="20" spans="1:11" ht="117" customHeight="1">
      <c r="A20" s="986" t="s">
        <v>616</v>
      </c>
      <c r="B20" s="231" t="s">
        <v>282</v>
      </c>
      <c r="C20" s="232" t="s">
        <v>116</v>
      </c>
      <c r="D20" s="232" t="s">
        <v>283</v>
      </c>
      <c r="E20" s="232" t="s">
        <v>284</v>
      </c>
      <c r="F20" s="300"/>
      <c r="G20" s="321"/>
      <c r="H20" s="532">
        <v>60</v>
      </c>
      <c r="I20" s="16"/>
      <c r="J20" s="35"/>
      <c r="K20" s="7"/>
    </row>
    <row r="21" spans="1:11" ht="64.5" customHeight="1" hidden="1">
      <c r="A21" s="171" t="s">
        <v>26</v>
      </c>
      <c r="B21" s="219" t="s">
        <v>282</v>
      </c>
      <c r="C21" s="220" t="s">
        <v>281</v>
      </c>
      <c r="D21" s="220" t="s">
        <v>283</v>
      </c>
      <c r="E21" s="220" t="s">
        <v>284</v>
      </c>
      <c r="F21" s="302"/>
      <c r="G21" s="209"/>
      <c r="H21" s="533">
        <f>H22+H26</f>
        <v>0</v>
      </c>
      <c r="I21" s="52"/>
      <c r="J21" s="7"/>
      <c r="K21" s="7"/>
    </row>
    <row r="22" spans="1:11" ht="39.75" customHeight="1" hidden="1">
      <c r="A22" s="155" t="s">
        <v>70</v>
      </c>
      <c r="B22" s="221" t="s">
        <v>282</v>
      </c>
      <c r="C22" s="222" t="s">
        <v>281</v>
      </c>
      <c r="D22" s="222" t="s">
        <v>282</v>
      </c>
      <c r="E22" s="222" t="s">
        <v>284</v>
      </c>
      <c r="F22" s="303"/>
      <c r="G22" s="211"/>
      <c r="H22" s="530">
        <v>0</v>
      </c>
      <c r="I22" s="52"/>
      <c r="J22" s="7"/>
      <c r="K22" s="7"/>
    </row>
    <row r="23" spans="1:11" ht="42" customHeight="1" hidden="1">
      <c r="A23" s="77" t="s">
        <v>71</v>
      </c>
      <c r="B23" s="223" t="s">
        <v>282</v>
      </c>
      <c r="C23" s="224" t="s">
        <v>281</v>
      </c>
      <c r="D23" s="224" t="s">
        <v>282</v>
      </c>
      <c r="E23" s="224" t="s">
        <v>290</v>
      </c>
      <c r="F23" s="304"/>
      <c r="G23" s="230"/>
      <c r="H23" s="527">
        <v>0</v>
      </c>
      <c r="I23" s="31"/>
      <c r="J23" s="7"/>
      <c r="K23" s="7"/>
    </row>
    <row r="24" spans="1:11" ht="25.5" customHeight="1" hidden="1">
      <c r="A24" s="77" t="s">
        <v>68</v>
      </c>
      <c r="B24" s="223" t="s">
        <v>282</v>
      </c>
      <c r="C24" s="224" t="s">
        <v>281</v>
      </c>
      <c r="D24" s="224" t="s">
        <v>282</v>
      </c>
      <c r="E24" s="224" t="s">
        <v>290</v>
      </c>
      <c r="F24" s="304" t="s">
        <v>248</v>
      </c>
      <c r="G24" s="230"/>
      <c r="H24" s="527">
        <v>0</v>
      </c>
      <c r="I24" s="31"/>
      <c r="J24" s="153"/>
      <c r="K24" s="152"/>
    </row>
    <row r="25" spans="1:11" ht="18" customHeight="1" hidden="1">
      <c r="A25" s="77" t="s">
        <v>246</v>
      </c>
      <c r="B25" s="223" t="s">
        <v>282</v>
      </c>
      <c r="C25" s="224" t="s">
        <v>281</v>
      </c>
      <c r="D25" s="224" t="s">
        <v>282</v>
      </c>
      <c r="E25" s="224" t="s">
        <v>290</v>
      </c>
      <c r="F25" s="304" t="s">
        <v>248</v>
      </c>
      <c r="G25" s="230" t="s">
        <v>245</v>
      </c>
      <c r="H25" s="527">
        <v>0</v>
      </c>
      <c r="I25" s="31"/>
      <c r="J25" s="7"/>
      <c r="K25" s="7"/>
    </row>
    <row r="26" spans="1:11" ht="49.5" customHeight="1" hidden="1">
      <c r="A26" s="77" t="s">
        <v>71</v>
      </c>
      <c r="B26" s="223" t="s">
        <v>282</v>
      </c>
      <c r="C26" s="224" t="s">
        <v>281</v>
      </c>
      <c r="D26" s="224" t="s">
        <v>282</v>
      </c>
      <c r="E26" s="224" t="s">
        <v>342</v>
      </c>
      <c r="F26" s="304"/>
      <c r="G26" s="230"/>
      <c r="H26" s="527">
        <v>0</v>
      </c>
      <c r="I26" s="31"/>
      <c r="J26" s="7"/>
      <c r="K26" s="7"/>
    </row>
    <row r="27" spans="1:11" ht="43.5" customHeight="1" hidden="1">
      <c r="A27" s="77" t="s">
        <v>68</v>
      </c>
      <c r="B27" s="223" t="s">
        <v>282</v>
      </c>
      <c r="C27" s="224" t="s">
        <v>281</v>
      </c>
      <c r="D27" s="224" t="s">
        <v>282</v>
      </c>
      <c r="E27" s="224" t="s">
        <v>342</v>
      </c>
      <c r="F27" s="304" t="s">
        <v>248</v>
      </c>
      <c r="G27" s="230"/>
      <c r="H27" s="527">
        <v>0</v>
      </c>
      <c r="I27" s="31"/>
      <c r="J27" s="7"/>
      <c r="K27" s="7"/>
    </row>
    <row r="28" spans="1:11" ht="18" customHeight="1" hidden="1">
      <c r="A28" s="77" t="s">
        <v>246</v>
      </c>
      <c r="B28" s="223" t="s">
        <v>282</v>
      </c>
      <c r="C28" s="224" t="s">
        <v>281</v>
      </c>
      <c r="D28" s="224" t="s">
        <v>282</v>
      </c>
      <c r="E28" s="224" t="s">
        <v>342</v>
      </c>
      <c r="F28" s="304" t="s">
        <v>248</v>
      </c>
      <c r="G28" s="230" t="s">
        <v>245</v>
      </c>
      <c r="H28" s="527">
        <v>0</v>
      </c>
      <c r="I28" s="31"/>
      <c r="J28" s="7"/>
      <c r="K28" s="7"/>
    </row>
    <row r="29" spans="1:11" ht="53.25" customHeight="1" hidden="1">
      <c r="A29" s="172" t="s">
        <v>299</v>
      </c>
      <c r="B29" s="225" t="s">
        <v>282</v>
      </c>
      <c r="C29" s="226" t="s">
        <v>286</v>
      </c>
      <c r="D29" s="226" t="s">
        <v>283</v>
      </c>
      <c r="E29" s="226" t="s">
        <v>284</v>
      </c>
      <c r="F29" s="304"/>
      <c r="G29" s="230"/>
      <c r="H29" s="526">
        <v>0</v>
      </c>
      <c r="I29" s="22"/>
      <c r="J29" s="7"/>
      <c r="K29" s="7"/>
    </row>
    <row r="30" spans="1:11" ht="31.5" customHeight="1" hidden="1">
      <c r="A30" s="77" t="s">
        <v>74</v>
      </c>
      <c r="B30" s="223" t="s">
        <v>282</v>
      </c>
      <c r="C30" s="224" t="s">
        <v>286</v>
      </c>
      <c r="D30" s="224" t="s">
        <v>282</v>
      </c>
      <c r="E30" s="224" t="s">
        <v>284</v>
      </c>
      <c r="F30" s="305"/>
      <c r="G30" s="322"/>
      <c r="H30" s="527">
        <v>0</v>
      </c>
      <c r="I30" s="28"/>
      <c r="J30" s="7"/>
      <c r="K30" s="7"/>
    </row>
    <row r="31" spans="1:11" ht="52.5" customHeight="1" hidden="1">
      <c r="A31" s="77" t="s">
        <v>72</v>
      </c>
      <c r="B31" s="223" t="s">
        <v>282</v>
      </c>
      <c r="C31" s="224" t="s">
        <v>286</v>
      </c>
      <c r="D31" s="224" t="s">
        <v>282</v>
      </c>
      <c r="E31" s="224" t="s">
        <v>291</v>
      </c>
      <c r="F31" s="304"/>
      <c r="G31" s="230"/>
      <c r="H31" s="527">
        <v>0</v>
      </c>
      <c r="I31" s="22"/>
      <c r="J31" s="7"/>
      <c r="K31" s="7"/>
    </row>
    <row r="32" spans="1:11" ht="28.5" customHeight="1" hidden="1">
      <c r="A32" s="77" t="s">
        <v>69</v>
      </c>
      <c r="B32" s="223" t="s">
        <v>282</v>
      </c>
      <c r="C32" s="224" t="s">
        <v>286</v>
      </c>
      <c r="D32" s="224" t="s">
        <v>282</v>
      </c>
      <c r="E32" s="224" t="s">
        <v>291</v>
      </c>
      <c r="F32" s="304" t="s">
        <v>248</v>
      </c>
      <c r="G32" s="230"/>
      <c r="H32" s="527">
        <v>0</v>
      </c>
      <c r="I32" s="22"/>
      <c r="J32" s="7"/>
      <c r="K32" s="7"/>
    </row>
    <row r="33" spans="1:11" ht="23.25" customHeight="1" hidden="1">
      <c r="A33" s="77" t="s">
        <v>246</v>
      </c>
      <c r="B33" s="223" t="s">
        <v>282</v>
      </c>
      <c r="C33" s="224" t="s">
        <v>286</v>
      </c>
      <c r="D33" s="224" t="s">
        <v>282</v>
      </c>
      <c r="E33" s="224" t="s">
        <v>291</v>
      </c>
      <c r="F33" s="304" t="s">
        <v>248</v>
      </c>
      <c r="G33" s="230" t="s">
        <v>245</v>
      </c>
      <c r="H33" s="527">
        <v>0</v>
      </c>
      <c r="I33" s="22"/>
      <c r="J33" s="7"/>
      <c r="K33" s="7"/>
    </row>
    <row r="34" spans="1:11" ht="27.75" customHeight="1" hidden="1">
      <c r="A34" s="77" t="s">
        <v>333</v>
      </c>
      <c r="B34" s="223" t="s">
        <v>282</v>
      </c>
      <c r="C34" s="224" t="s">
        <v>286</v>
      </c>
      <c r="D34" s="224" t="s">
        <v>282</v>
      </c>
      <c r="E34" s="224" t="s">
        <v>284</v>
      </c>
      <c r="F34" s="304"/>
      <c r="G34" s="230"/>
      <c r="H34" s="527">
        <v>0</v>
      </c>
      <c r="I34" s="22"/>
      <c r="J34" s="7"/>
      <c r="K34" s="7"/>
    </row>
    <row r="35" spans="1:11" ht="33" customHeight="1" hidden="1">
      <c r="A35" s="77" t="s">
        <v>69</v>
      </c>
      <c r="B35" s="223" t="s">
        <v>282</v>
      </c>
      <c r="C35" s="224" t="s">
        <v>286</v>
      </c>
      <c r="D35" s="224" t="s">
        <v>282</v>
      </c>
      <c r="E35" s="224" t="s">
        <v>334</v>
      </c>
      <c r="F35" s="304" t="s">
        <v>248</v>
      </c>
      <c r="G35" s="230"/>
      <c r="H35" s="527">
        <v>0</v>
      </c>
      <c r="I35" s="22"/>
      <c r="J35" s="7"/>
      <c r="K35" s="7"/>
    </row>
    <row r="36" spans="1:11" ht="23.25" customHeight="1" hidden="1">
      <c r="A36" s="77" t="s">
        <v>246</v>
      </c>
      <c r="B36" s="223" t="s">
        <v>282</v>
      </c>
      <c r="C36" s="224" t="s">
        <v>286</v>
      </c>
      <c r="D36" s="224" t="s">
        <v>282</v>
      </c>
      <c r="E36" s="224" t="s">
        <v>334</v>
      </c>
      <c r="F36" s="304" t="s">
        <v>248</v>
      </c>
      <c r="G36" s="230" t="s">
        <v>245</v>
      </c>
      <c r="H36" s="527">
        <v>0</v>
      </c>
      <c r="I36" s="22"/>
      <c r="J36" s="7"/>
      <c r="K36" s="7"/>
    </row>
    <row r="37" spans="1:11" ht="51" customHeight="1" hidden="1">
      <c r="A37" s="172" t="s">
        <v>382</v>
      </c>
      <c r="B37" s="227" t="s">
        <v>282</v>
      </c>
      <c r="C37" s="228" t="s">
        <v>281</v>
      </c>
      <c r="D37" s="228" t="s">
        <v>283</v>
      </c>
      <c r="E37" s="228" t="s">
        <v>284</v>
      </c>
      <c r="F37" s="306"/>
      <c r="G37" s="294"/>
      <c r="H37" s="589">
        <v>0</v>
      </c>
      <c r="J37" s="7"/>
      <c r="K37" s="7"/>
    </row>
    <row r="38" spans="1:11" ht="30" customHeight="1" hidden="1">
      <c r="A38" s="77" t="s">
        <v>288</v>
      </c>
      <c r="B38" s="223" t="s">
        <v>282</v>
      </c>
      <c r="C38" s="224" t="s">
        <v>281</v>
      </c>
      <c r="D38" s="224" t="s">
        <v>282</v>
      </c>
      <c r="E38" s="224" t="s">
        <v>284</v>
      </c>
      <c r="F38" s="304"/>
      <c r="G38" s="230"/>
      <c r="H38" s="527">
        <v>0</v>
      </c>
      <c r="I38" s="22"/>
      <c r="J38" s="7"/>
      <c r="K38" s="7"/>
    </row>
    <row r="39" spans="1:11" ht="27.75" customHeight="1" hidden="1">
      <c r="A39" s="77" t="s">
        <v>398</v>
      </c>
      <c r="B39" s="223" t="s">
        <v>282</v>
      </c>
      <c r="C39" s="224" t="s">
        <v>281</v>
      </c>
      <c r="D39" s="224" t="s">
        <v>282</v>
      </c>
      <c r="E39" s="224" t="s">
        <v>21</v>
      </c>
      <c r="F39" s="304"/>
      <c r="G39" s="230"/>
      <c r="H39" s="527">
        <v>0</v>
      </c>
      <c r="I39" s="22"/>
      <c r="J39" s="7"/>
      <c r="K39" s="7"/>
    </row>
    <row r="40" spans="1:11" ht="27.75" customHeight="1" hidden="1">
      <c r="A40" s="77" t="s">
        <v>69</v>
      </c>
      <c r="B40" s="223" t="s">
        <v>282</v>
      </c>
      <c r="C40" s="224" t="s">
        <v>281</v>
      </c>
      <c r="D40" s="224" t="s">
        <v>282</v>
      </c>
      <c r="E40" s="224" t="s">
        <v>21</v>
      </c>
      <c r="F40" s="304" t="s">
        <v>248</v>
      </c>
      <c r="G40" s="230"/>
      <c r="H40" s="527">
        <v>0</v>
      </c>
      <c r="I40" s="22"/>
      <c r="J40" s="7"/>
      <c r="K40" s="7"/>
    </row>
    <row r="41" spans="1:11" ht="27.75" customHeight="1" hidden="1">
      <c r="A41" s="77" t="s">
        <v>246</v>
      </c>
      <c r="B41" s="568" t="s">
        <v>282</v>
      </c>
      <c r="C41" s="569" t="s">
        <v>281</v>
      </c>
      <c r="D41" s="569" t="s">
        <v>282</v>
      </c>
      <c r="E41" s="569" t="s">
        <v>21</v>
      </c>
      <c r="F41" s="742" t="s">
        <v>248</v>
      </c>
      <c r="G41" s="743" t="s">
        <v>245</v>
      </c>
      <c r="H41" s="634">
        <v>0</v>
      </c>
      <c r="I41" s="22"/>
      <c r="J41" s="7"/>
      <c r="K41" s="7"/>
    </row>
    <row r="42" spans="1:11" ht="71.25" customHeight="1">
      <c r="A42" s="171" t="s">
        <v>615</v>
      </c>
      <c r="B42" s="744" t="s">
        <v>282</v>
      </c>
      <c r="C42" s="745" t="s">
        <v>286</v>
      </c>
      <c r="D42" s="745" t="s">
        <v>283</v>
      </c>
      <c r="E42" s="745" t="s">
        <v>284</v>
      </c>
      <c r="F42" s="746"/>
      <c r="G42" s="747"/>
      <c r="H42" s="640">
        <v>60</v>
      </c>
      <c r="I42" s="22"/>
      <c r="J42" s="7"/>
      <c r="K42" s="7"/>
    </row>
    <row r="43" spans="1:11" ht="51.75" customHeight="1">
      <c r="A43" s="155" t="s">
        <v>70</v>
      </c>
      <c r="B43" s="568" t="s">
        <v>282</v>
      </c>
      <c r="C43" s="569" t="s">
        <v>286</v>
      </c>
      <c r="D43" s="569" t="s">
        <v>282</v>
      </c>
      <c r="E43" s="569" t="s">
        <v>284</v>
      </c>
      <c r="F43" s="742"/>
      <c r="G43" s="743"/>
      <c r="H43" s="634">
        <v>60</v>
      </c>
      <c r="I43" s="22"/>
      <c r="J43" s="7"/>
      <c r="K43" s="7"/>
    </row>
    <row r="44" spans="1:11" ht="27.75" customHeight="1">
      <c r="A44" s="77" t="s">
        <v>403</v>
      </c>
      <c r="B44" s="568" t="s">
        <v>282</v>
      </c>
      <c r="C44" s="569" t="s">
        <v>286</v>
      </c>
      <c r="D44" s="569" t="s">
        <v>282</v>
      </c>
      <c r="E44" s="569" t="s">
        <v>400</v>
      </c>
      <c r="F44" s="742"/>
      <c r="G44" s="743"/>
      <c r="H44" s="634">
        <v>60</v>
      </c>
      <c r="I44" s="22"/>
      <c r="J44" s="7"/>
      <c r="K44" s="7"/>
    </row>
    <row r="45" spans="1:11" ht="27.75" customHeight="1" hidden="1">
      <c r="A45" s="77"/>
      <c r="B45" s="568"/>
      <c r="C45" s="569"/>
      <c r="D45" s="569"/>
      <c r="E45" s="569"/>
      <c r="F45" s="742"/>
      <c r="G45" s="743"/>
      <c r="H45" s="634"/>
      <c r="I45" s="22"/>
      <c r="J45" s="7"/>
      <c r="K45" s="7"/>
    </row>
    <row r="46" spans="1:11" ht="23.25" customHeight="1" thickBot="1">
      <c r="A46" s="173" t="s">
        <v>246</v>
      </c>
      <c r="B46" s="233" t="s">
        <v>282</v>
      </c>
      <c r="C46" s="234" t="s">
        <v>286</v>
      </c>
      <c r="D46" s="234" t="s">
        <v>282</v>
      </c>
      <c r="E46" s="234" t="s">
        <v>400</v>
      </c>
      <c r="F46" s="307" t="s">
        <v>248</v>
      </c>
      <c r="G46" s="323" t="s">
        <v>56</v>
      </c>
      <c r="H46" s="590">
        <v>60</v>
      </c>
      <c r="I46" s="22"/>
      <c r="J46" s="7"/>
      <c r="K46" s="7"/>
    </row>
    <row r="47" spans="1:11" ht="90" customHeight="1">
      <c r="A47" s="971" t="s">
        <v>617</v>
      </c>
      <c r="B47" s="972" t="s">
        <v>293</v>
      </c>
      <c r="C47" s="973" t="s">
        <v>294</v>
      </c>
      <c r="D47" s="973" t="s">
        <v>283</v>
      </c>
      <c r="E47" s="973" t="s">
        <v>284</v>
      </c>
      <c r="F47" s="974"/>
      <c r="G47" s="975"/>
      <c r="H47" s="976">
        <f>H48+H60</f>
        <v>3768.3</v>
      </c>
      <c r="I47" s="22"/>
      <c r="J47" s="7"/>
      <c r="K47" s="7"/>
    </row>
    <row r="48" spans="1:11" ht="60" customHeight="1">
      <c r="A48" s="977" t="s">
        <v>15</v>
      </c>
      <c r="B48" s="978" t="s">
        <v>293</v>
      </c>
      <c r="C48" s="979" t="s">
        <v>281</v>
      </c>
      <c r="D48" s="979" t="s">
        <v>283</v>
      </c>
      <c r="E48" s="979" t="s">
        <v>284</v>
      </c>
      <c r="F48" s="980"/>
      <c r="G48" s="981"/>
      <c r="H48" s="982">
        <f>H49+H53</f>
        <v>2663.8</v>
      </c>
      <c r="I48" s="22"/>
      <c r="J48" s="7"/>
      <c r="K48" s="7"/>
    </row>
    <row r="49" spans="1:11" ht="39.75" customHeight="1">
      <c r="A49" s="77" t="s">
        <v>102</v>
      </c>
      <c r="B49" s="223" t="s">
        <v>293</v>
      </c>
      <c r="C49" s="224" t="s">
        <v>281</v>
      </c>
      <c r="D49" s="224" t="s">
        <v>282</v>
      </c>
      <c r="E49" s="224" t="s">
        <v>284</v>
      </c>
      <c r="F49" s="304"/>
      <c r="G49" s="230"/>
      <c r="H49" s="527">
        <f>H50</f>
        <v>1493.7</v>
      </c>
      <c r="I49" s="22"/>
      <c r="J49" s="7"/>
      <c r="K49" s="7"/>
    </row>
    <row r="50" spans="1:11" ht="39" customHeight="1">
      <c r="A50" s="77" t="s">
        <v>80</v>
      </c>
      <c r="B50" s="223" t="s">
        <v>293</v>
      </c>
      <c r="C50" s="224" t="s">
        <v>281</v>
      </c>
      <c r="D50" s="224" t="s">
        <v>282</v>
      </c>
      <c r="E50" s="224" t="s">
        <v>17</v>
      </c>
      <c r="F50" s="308"/>
      <c r="G50" s="230"/>
      <c r="H50" s="527">
        <f>H51</f>
        <v>1493.7</v>
      </c>
      <c r="I50" s="27"/>
      <c r="J50" s="7"/>
      <c r="K50" s="7"/>
    </row>
    <row r="51" spans="1:11" ht="29.25" customHeight="1">
      <c r="A51" s="77" t="s">
        <v>68</v>
      </c>
      <c r="B51" s="223" t="s">
        <v>293</v>
      </c>
      <c r="C51" s="224" t="s">
        <v>281</v>
      </c>
      <c r="D51" s="224" t="s">
        <v>282</v>
      </c>
      <c r="E51" s="224" t="s">
        <v>17</v>
      </c>
      <c r="F51" s="304" t="s">
        <v>248</v>
      </c>
      <c r="G51" s="230"/>
      <c r="H51" s="527">
        <f>H52</f>
        <v>1493.7</v>
      </c>
      <c r="I51" s="22"/>
      <c r="J51" s="7"/>
      <c r="K51" s="7"/>
    </row>
    <row r="52" spans="1:11" ht="21" customHeight="1">
      <c r="A52" s="77" t="s">
        <v>135</v>
      </c>
      <c r="B52" s="223" t="s">
        <v>293</v>
      </c>
      <c r="C52" s="224" t="s">
        <v>281</v>
      </c>
      <c r="D52" s="224" t="s">
        <v>282</v>
      </c>
      <c r="E52" s="224" t="s">
        <v>17</v>
      </c>
      <c r="F52" s="304" t="s">
        <v>248</v>
      </c>
      <c r="G52" s="230" t="s">
        <v>134</v>
      </c>
      <c r="H52" s="527">
        <v>1493.7</v>
      </c>
      <c r="I52" s="22"/>
      <c r="J52" s="7"/>
      <c r="K52" s="7"/>
    </row>
    <row r="53" spans="1:11" ht="48" customHeight="1">
      <c r="A53" s="77" t="s">
        <v>332</v>
      </c>
      <c r="B53" s="223" t="s">
        <v>293</v>
      </c>
      <c r="C53" s="224" t="s">
        <v>281</v>
      </c>
      <c r="D53" s="224" t="s">
        <v>282</v>
      </c>
      <c r="E53" s="224" t="s">
        <v>284</v>
      </c>
      <c r="F53" s="304"/>
      <c r="G53" s="230"/>
      <c r="H53" s="527">
        <f>H54</f>
        <v>1170.1</v>
      </c>
      <c r="I53" s="22"/>
      <c r="J53" s="7"/>
      <c r="K53" s="7"/>
    </row>
    <row r="54" spans="1:11" ht="45.75" customHeight="1">
      <c r="A54" s="198" t="s">
        <v>335</v>
      </c>
      <c r="B54" s="223" t="s">
        <v>293</v>
      </c>
      <c r="C54" s="224" t="s">
        <v>281</v>
      </c>
      <c r="D54" s="224" t="s">
        <v>282</v>
      </c>
      <c r="E54" s="224" t="s">
        <v>331</v>
      </c>
      <c r="F54" s="304"/>
      <c r="G54" s="230"/>
      <c r="H54" s="527">
        <f>H55+H57</f>
        <v>1170.1</v>
      </c>
      <c r="I54" s="22"/>
      <c r="J54" s="7"/>
      <c r="K54" s="7"/>
    </row>
    <row r="55" spans="1:11" ht="35.25" customHeight="1">
      <c r="A55" s="198" t="s">
        <v>69</v>
      </c>
      <c r="B55" s="223" t="s">
        <v>293</v>
      </c>
      <c r="C55" s="224" t="s">
        <v>281</v>
      </c>
      <c r="D55" s="224" t="s">
        <v>282</v>
      </c>
      <c r="E55" s="224" t="s">
        <v>331</v>
      </c>
      <c r="F55" s="304" t="s">
        <v>248</v>
      </c>
      <c r="G55" s="230"/>
      <c r="H55" s="527">
        <f>H56</f>
        <v>821.3</v>
      </c>
      <c r="I55" s="22"/>
      <c r="J55" s="7"/>
      <c r="K55" s="7"/>
    </row>
    <row r="56" spans="1:11" ht="21" customHeight="1">
      <c r="A56" s="77" t="s">
        <v>135</v>
      </c>
      <c r="B56" s="223" t="s">
        <v>293</v>
      </c>
      <c r="C56" s="224" t="s">
        <v>281</v>
      </c>
      <c r="D56" s="224" t="s">
        <v>282</v>
      </c>
      <c r="E56" s="224" t="s">
        <v>331</v>
      </c>
      <c r="F56" s="304" t="s">
        <v>248</v>
      </c>
      <c r="G56" s="230" t="s">
        <v>134</v>
      </c>
      <c r="H56" s="527">
        <v>821.3</v>
      </c>
      <c r="I56" s="22"/>
      <c r="J56" s="7"/>
      <c r="K56" s="7"/>
    </row>
    <row r="57" spans="1:11" ht="47.25" customHeight="1">
      <c r="A57" s="181" t="s">
        <v>336</v>
      </c>
      <c r="B57" s="552" t="s">
        <v>293</v>
      </c>
      <c r="C57" s="552" t="s">
        <v>281</v>
      </c>
      <c r="D57" s="552" t="s">
        <v>282</v>
      </c>
      <c r="E57" s="552" t="s">
        <v>337</v>
      </c>
      <c r="F57" s="552"/>
      <c r="G57" s="553"/>
      <c r="H57" s="664">
        <v>348.8</v>
      </c>
      <c r="I57" s="22"/>
      <c r="J57" s="7"/>
      <c r="K57" s="7"/>
    </row>
    <row r="58" spans="1:11" ht="32.25" customHeight="1">
      <c r="A58" s="181" t="s">
        <v>69</v>
      </c>
      <c r="B58" s="552" t="s">
        <v>293</v>
      </c>
      <c r="C58" s="552" t="s">
        <v>281</v>
      </c>
      <c r="D58" s="552" t="s">
        <v>282</v>
      </c>
      <c r="E58" s="552" t="s">
        <v>337</v>
      </c>
      <c r="F58" s="552" t="s">
        <v>248</v>
      </c>
      <c r="G58" s="553"/>
      <c r="H58" s="664">
        <v>348.8</v>
      </c>
      <c r="I58" s="22"/>
      <c r="J58" s="7"/>
      <c r="K58" s="7"/>
    </row>
    <row r="59" spans="1:11" ht="21" customHeight="1">
      <c r="A59" s="77" t="s">
        <v>135</v>
      </c>
      <c r="B59" s="554" t="s">
        <v>293</v>
      </c>
      <c r="C59" s="554" t="s">
        <v>281</v>
      </c>
      <c r="D59" s="554" t="s">
        <v>282</v>
      </c>
      <c r="E59" s="554" t="s">
        <v>337</v>
      </c>
      <c r="F59" s="555" t="s">
        <v>248</v>
      </c>
      <c r="G59" s="555" t="s">
        <v>134</v>
      </c>
      <c r="H59" s="664">
        <v>348.8</v>
      </c>
      <c r="I59" s="22"/>
      <c r="J59" s="7"/>
      <c r="K59" s="7"/>
    </row>
    <row r="60" spans="1:11" ht="78" customHeight="1">
      <c r="A60" s="987" t="s">
        <v>16</v>
      </c>
      <c r="B60" s="227" t="s">
        <v>293</v>
      </c>
      <c r="C60" s="228" t="s">
        <v>286</v>
      </c>
      <c r="D60" s="228" t="s">
        <v>283</v>
      </c>
      <c r="E60" s="228" t="s">
        <v>284</v>
      </c>
      <c r="F60" s="306"/>
      <c r="G60" s="294"/>
      <c r="H60" s="589">
        <f>H61</f>
        <v>1104.5</v>
      </c>
      <c r="I60" s="22"/>
      <c r="J60" s="7"/>
      <c r="K60" s="7"/>
    </row>
    <row r="61" spans="1:11" ht="45" customHeight="1">
      <c r="A61" s="77" t="s">
        <v>372</v>
      </c>
      <c r="B61" s="223" t="s">
        <v>293</v>
      </c>
      <c r="C61" s="224" t="s">
        <v>286</v>
      </c>
      <c r="D61" s="224" t="s">
        <v>282</v>
      </c>
      <c r="E61" s="224" t="s">
        <v>284</v>
      </c>
      <c r="F61" s="304"/>
      <c r="G61" s="230"/>
      <c r="H61" s="527">
        <f>H62+H65+H68</f>
        <v>1104.5</v>
      </c>
      <c r="I61" s="22"/>
      <c r="J61" s="7"/>
      <c r="K61" s="7"/>
    </row>
    <row r="62" spans="1:11" ht="40.5" customHeight="1">
      <c r="A62" s="77" t="s">
        <v>18</v>
      </c>
      <c r="B62" s="223" t="s">
        <v>293</v>
      </c>
      <c r="C62" s="224" t="s">
        <v>286</v>
      </c>
      <c r="D62" s="224" t="s">
        <v>282</v>
      </c>
      <c r="E62" s="224" t="s">
        <v>345</v>
      </c>
      <c r="F62" s="304"/>
      <c r="G62" s="230"/>
      <c r="H62" s="527">
        <f>H63</f>
        <v>1104.5</v>
      </c>
      <c r="I62" s="22"/>
      <c r="J62" s="7"/>
      <c r="K62" s="7"/>
    </row>
    <row r="63" spans="1:11" ht="18.75" customHeight="1">
      <c r="A63" s="77" t="s">
        <v>296</v>
      </c>
      <c r="B63" s="223" t="s">
        <v>293</v>
      </c>
      <c r="C63" s="224" t="s">
        <v>286</v>
      </c>
      <c r="D63" s="224" t="s">
        <v>282</v>
      </c>
      <c r="E63" s="224" t="s">
        <v>345</v>
      </c>
      <c r="F63" s="304" t="s">
        <v>297</v>
      </c>
      <c r="G63" s="230"/>
      <c r="H63" s="527">
        <f>H64</f>
        <v>1104.5</v>
      </c>
      <c r="I63" s="22"/>
      <c r="J63" s="7"/>
      <c r="K63" s="7"/>
    </row>
    <row r="64" spans="1:11" ht="18" customHeight="1" thickBot="1">
      <c r="A64" s="173" t="s">
        <v>135</v>
      </c>
      <c r="B64" s="223" t="s">
        <v>293</v>
      </c>
      <c r="C64" s="224" t="s">
        <v>286</v>
      </c>
      <c r="D64" s="224" t="s">
        <v>282</v>
      </c>
      <c r="E64" s="224" t="s">
        <v>345</v>
      </c>
      <c r="F64" s="304" t="s">
        <v>297</v>
      </c>
      <c r="G64" s="230" t="s">
        <v>134</v>
      </c>
      <c r="H64" s="527">
        <v>1104.5</v>
      </c>
      <c r="I64" s="22"/>
      <c r="J64" s="7"/>
      <c r="K64" s="7"/>
    </row>
    <row r="65" spans="1:11" ht="39" customHeight="1" hidden="1">
      <c r="A65" s="77" t="s">
        <v>20</v>
      </c>
      <c r="B65" s="627" t="s">
        <v>293</v>
      </c>
      <c r="C65" s="628" t="s">
        <v>286</v>
      </c>
      <c r="D65" s="628" t="s">
        <v>282</v>
      </c>
      <c r="E65" s="629" t="s">
        <v>358</v>
      </c>
      <c r="F65" s="572"/>
      <c r="G65" s="573"/>
      <c r="H65" s="630">
        <v>0</v>
      </c>
      <c r="I65" s="22"/>
      <c r="J65" s="7"/>
      <c r="K65" s="7"/>
    </row>
    <row r="66" spans="1:11" ht="27.75" customHeight="1" hidden="1">
      <c r="A66" s="77" t="s">
        <v>296</v>
      </c>
      <c r="B66" s="574" t="s">
        <v>293</v>
      </c>
      <c r="C66" s="554" t="s">
        <v>286</v>
      </c>
      <c r="D66" s="554" t="s">
        <v>282</v>
      </c>
      <c r="E66" s="577" t="s">
        <v>358</v>
      </c>
      <c r="F66" s="304" t="s">
        <v>297</v>
      </c>
      <c r="G66" s="230"/>
      <c r="H66" s="527">
        <v>0</v>
      </c>
      <c r="I66" s="22"/>
      <c r="J66" s="7"/>
      <c r="K66" s="7"/>
    </row>
    <row r="67" spans="1:11" ht="21" customHeight="1" hidden="1" thickBot="1">
      <c r="A67" s="173" t="s">
        <v>135</v>
      </c>
      <c r="B67" s="575" t="s">
        <v>293</v>
      </c>
      <c r="C67" s="576" t="s">
        <v>286</v>
      </c>
      <c r="D67" s="576" t="s">
        <v>282</v>
      </c>
      <c r="E67" s="578" t="s">
        <v>358</v>
      </c>
      <c r="F67" s="307" t="s">
        <v>297</v>
      </c>
      <c r="G67" s="323" t="s">
        <v>134</v>
      </c>
      <c r="H67" s="590">
        <v>0</v>
      </c>
      <c r="I67" s="22"/>
      <c r="J67" s="7"/>
      <c r="K67" s="7"/>
    </row>
    <row r="68" spans="1:11" ht="44.25" customHeight="1">
      <c r="A68" s="77" t="s">
        <v>18</v>
      </c>
      <c r="B68" s="514" t="s">
        <v>293</v>
      </c>
      <c r="C68" s="515" t="s">
        <v>286</v>
      </c>
      <c r="D68" s="515" t="s">
        <v>282</v>
      </c>
      <c r="E68" s="515" t="s">
        <v>358</v>
      </c>
      <c r="F68" s="34"/>
      <c r="G68" s="33"/>
      <c r="H68" s="490"/>
      <c r="I68" s="22"/>
      <c r="J68" s="7"/>
      <c r="K68" s="7"/>
    </row>
    <row r="69" spans="1:11" ht="21" customHeight="1">
      <c r="A69" s="77" t="s">
        <v>296</v>
      </c>
      <c r="B69" s="514" t="s">
        <v>293</v>
      </c>
      <c r="C69" s="515" t="s">
        <v>286</v>
      </c>
      <c r="D69" s="515" t="s">
        <v>282</v>
      </c>
      <c r="E69" s="515" t="s">
        <v>358</v>
      </c>
      <c r="F69" s="34" t="s">
        <v>297</v>
      </c>
      <c r="G69" s="33"/>
      <c r="H69" s="490"/>
      <c r="I69" s="22"/>
      <c r="J69" s="7"/>
      <c r="K69" s="7"/>
    </row>
    <row r="70" spans="1:11" ht="21" customHeight="1" thickBot="1">
      <c r="A70" s="173" t="s">
        <v>135</v>
      </c>
      <c r="B70" s="514" t="s">
        <v>293</v>
      </c>
      <c r="C70" s="515" t="s">
        <v>286</v>
      </c>
      <c r="D70" s="515" t="s">
        <v>282</v>
      </c>
      <c r="E70" s="515" t="s">
        <v>358</v>
      </c>
      <c r="F70" s="34" t="s">
        <v>297</v>
      </c>
      <c r="G70" s="33" t="s">
        <v>134</v>
      </c>
      <c r="H70" s="490"/>
      <c r="I70" s="22"/>
      <c r="J70" s="7"/>
      <c r="K70" s="7"/>
    </row>
    <row r="71" spans="1:11" ht="65.25" customHeight="1">
      <c r="A71" s="971" t="s">
        <v>3</v>
      </c>
      <c r="B71" s="570" t="s">
        <v>306</v>
      </c>
      <c r="C71" s="571">
        <v>0</v>
      </c>
      <c r="D71" s="571" t="s">
        <v>283</v>
      </c>
      <c r="E71" s="571" t="s">
        <v>284</v>
      </c>
      <c r="F71" s="572"/>
      <c r="G71" s="573"/>
      <c r="H71" s="591">
        <f>H72</f>
        <v>853.2</v>
      </c>
      <c r="I71" s="31"/>
      <c r="J71" s="7"/>
      <c r="K71" s="7"/>
    </row>
    <row r="72" spans="1:11" ht="48.75" customHeight="1">
      <c r="A72" s="172" t="s">
        <v>384</v>
      </c>
      <c r="B72" s="225" t="s">
        <v>306</v>
      </c>
      <c r="C72" s="226" t="s">
        <v>281</v>
      </c>
      <c r="D72" s="226" t="s">
        <v>283</v>
      </c>
      <c r="E72" s="226" t="s">
        <v>284</v>
      </c>
      <c r="F72" s="304"/>
      <c r="G72" s="230"/>
      <c r="H72" s="526">
        <f>H74</f>
        <v>853.2</v>
      </c>
      <c r="I72" s="22"/>
      <c r="J72" s="7"/>
      <c r="K72" s="7"/>
    </row>
    <row r="73" spans="1:11" ht="39.75" customHeight="1">
      <c r="A73" s="77" t="s">
        <v>23</v>
      </c>
      <c r="B73" s="223" t="s">
        <v>306</v>
      </c>
      <c r="C73" s="224" t="s">
        <v>281</v>
      </c>
      <c r="D73" s="224" t="s">
        <v>282</v>
      </c>
      <c r="E73" s="224" t="s">
        <v>284</v>
      </c>
      <c r="F73" s="304"/>
      <c r="G73" s="230"/>
      <c r="H73" s="527">
        <v>853.2</v>
      </c>
      <c r="I73" s="22"/>
      <c r="J73" s="7"/>
      <c r="K73" s="7"/>
    </row>
    <row r="74" spans="1:11" ht="29.25" customHeight="1">
      <c r="A74" s="77" t="s">
        <v>584</v>
      </c>
      <c r="B74" s="223" t="s">
        <v>306</v>
      </c>
      <c r="C74" s="224" t="s">
        <v>281</v>
      </c>
      <c r="D74" s="224" t="s">
        <v>282</v>
      </c>
      <c r="E74" s="224" t="s">
        <v>300</v>
      </c>
      <c r="F74" s="34"/>
      <c r="G74" s="33"/>
      <c r="H74" s="490">
        <f>H75</f>
        <v>853.2</v>
      </c>
      <c r="I74" s="22"/>
      <c r="J74" s="7"/>
      <c r="K74" s="7"/>
    </row>
    <row r="75" spans="1:11" ht="21.75" customHeight="1">
      <c r="A75" s="77" t="s">
        <v>133</v>
      </c>
      <c r="B75" s="223" t="s">
        <v>306</v>
      </c>
      <c r="C75" s="224" t="s">
        <v>281</v>
      </c>
      <c r="D75" s="224" t="s">
        <v>282</v>
      </c>
      <c r="E75" s="224" t="s">
        <v>300</v>
      </c>
      <c r="F75" s="34" t="s">
        <v>131</v>
      </c>
      <c r="G75" s="324"/>
      <c r="H75" s="490">
        <v>853.2</v>
      </c>
      <c r="I75" s="55"/>
      <c r="J75" s="7"/>
      <c r="K75" s="7"/>
    </row>
    <row r="76" spans="1:11" ht="21.75" customHeight="1" thickBot="1">
      <c r="A76" s="173" t="s">
        <v>132</v>
      </c>
      <c r="B76" s="233" t="s">
        <v>306</v>
      </c>
      <c r="C76" s="234" t="s">
        <v>281</v>
      </c>
      <c r="D76" s="234" t="s">
        <v>282</v>
      </c>
      <c r="E76" s="234" t="s">
        <v>300</v>
      </c>
      <c r="F76" s="76" t="s">
        <v>131</v>
      </c>
      <c r="G76" s="325" t="s">
        <v>130</v>
      </c>
      <c r="H76" s="509">
        <v>853.2</v>
      </c>
      <c r="I76" s="55"/>
      <c r="J76" s="7"/>
      <c r="K76" s="7"/>
    </row>
    <row r="77" spans="1:11" ht="30" customHeight="1" hidden="1">
      <c r="A77" s="77" t="s">
        <v>373</v>
      </c>
      <c r="B77" s="568" t="s">
        <v>306</v>
      </c>
      <c r="C77" s="569" t="s">
        <v>281</v>
      </c>
      <c r="D77" s="569" t="s">
        <v>282</v>
      </c>
      <c r="E77" s="569" t="s">
        <v>349</v>
      </c>
      <c r="F77" s="34"/>
      <c r="G77" s="33"/>
      <c r="H77" s="490">
        <v>0</v>
      </c>
      <c r="I77" s="55"/>
      <c r="J77" s="7"/>
      <c r="K77" s="7"/>
    </row>
    <row r="78" spans="1:11" ht="21.75" customHeight="1" hidden="1">
      <c r="A78" s="77" t="s">
        <v>133</v>
      </c>
      <c r="B78" s="568" t="s">
        <v>306</v>
      </c>
      <c r="C78" s="569" t="s">
        <v>281</v>
      </c>
      <c r="D78" s="569" t="s">
        <v>282</v>
      </c>
      <c r="E78" s="569" t="s">
        <v>349</v>
      </c>
      <c r="F78" s="34" t="s">
        <v>131</v>
      </c>
      <c r="G78" s="324"/>
      <c r="H78" s="490">
        <v>0</v>
      </c>
      <c r="I78" s="55"/>
      <c r="J78" s="7"/>
      <c r="K78" s="7"/>
    </row>
    <row r="79" spans="1:11" ht="21" customHeight="1" hidden="1" thickBot="1">
      <c r="A79" s="173" t="s">
        <v>132</v>
      </c>
      <c r="B79" s="568" t="s">
        <v>306</v>
      </c>
      <c r="C79" s="569" t="s">
        <v>281</v>
      </c>
      <c r="D79" s="569" t="s">
        <v>282</v>
      </c>
      <c r="E79" s="569" t="s">
        <v>300</v>
      </c>
      <c r="F79" s="76" t="s">
        <v>131</v>
      </c>
      <c r="G79" s="325" t="s">
        <v>130</v>
      </c>
      <c r="H79" s="509">
        <v>0</v>
      </c>
      <c r="I79" s="55"/>
      <c r="J79" s="7"/>
      <c r="K79" s="7"/>
    </row>
    <row r="80" spans="1:11" ht="87" customHeight="1">
      <c r="A80" s="971" t="s">
        <v>385</v>
      </c>
      <c r="B80" s="972" t="s">
        <v>303</v>
      </c>
      <c r="C80" s="973" t="s">
        <v>116</v>
      </c>
      <c r="D80" s="973" t="s">
        <v>283</v>
      </c>
      <c r="E80" s="983" t="s">
        <v>284</v>
      </c>
      <c r="F80" s="984"/>
      <c r="G80" s="985"/>
      <c r="H80" s="976">
        <f>H81</f>
        <v>15</v>
      </c>
      <c r="I80" s="59"/>
      <c r="J80" s="7"/>
      <c r="K80" s="7"/>
    </row>
    <row r="81" spans="1:11" ht="118.5" customHeight="1">
      <c r="A81" s="977" t="s">
        <v>4</v>
      </c>
      <c r="B81" s="225" t="s">
        <v>56</v>
      </c>
      <c r="C81" s="226" t="s">
        <v>55</v>
      </c>
      <c r="D81" s="226" t="s">
        <v>282</v>
      </c>
      <c r="E81" s="685" t="s">
        <v>407</v>
      </c>
      <c r="F81" s="681" t="s">
        <v>604</v>
      </c>
      <c r="G81" s="230" t="s">
        <v>279</v>
      </c>
      <c r="H81" s="526">
        <v>15</v>
      </c>
      <c r="I81" s="59"/>
      <c r="J81" s="7"/>
      <c r="K81" s="7"/>
    </row>
    <row r="82" spans="1:11" ht="79.5" customHeight="1">
      <c r="A82" s="77" t="s">
        <v>87</v>
      </c>
      <c r="B82" s="223" t="s">
        <v>56</v>
      </c>
      <c r="C82" s="224" t="s">
        <v>55</v>
      </c>
      <c r="D82" s="224" t="s">
        <v>282</v>
      </c>
      <c r="E82" s="683" t="s">
        <v>407</v>
      </c>
      <c r="F82" s="682"/>
      <c r="G82" s="326"/>
      <c r="H82" s="527">
        <v>15</v>
      </c>
      <c r="I82" s="59"/>
      <c r="J82" s="7"/>
      <c r="K82" s="7"/>
    </row>
    <row r="83" spans="1:11" ht="39" customHeight="1" hidden="1">
      <c r="A83" s="77" t="s">
        <v>88</v>
      </c>
      <c r="B83" s="229" t="s">
        <v>303</v>
      </c>
      <c r="C83" s="230" t="s">
        <v>281</v>
      </c>
      <c r="D83" s="230" t="s">
        <v>282</v>
      </c>
      <c r="E83" s="681" t="s">
        <v>401</v>
      </c>
      <c r="F83" s="682"/>
      <c r="G83" s="326"/>
      <c r="H83" s="527">
        <v>0</v>
      </c>
      <c r="I83" s="55"/>
      <c r="J83" s="7"/>
      <c r="K83" s="7"/>
    </row>
    <row r="84" spans="1:11" ht="33.75" customHeight="1" hidden="1">
      <c r="A84" s="77" t="s">
        <v>68</v>
      </c>
      <c r="B84" s="229" t="s">
        <v>303</v>
      </c>
      <c r="C84" s="230" t="s">
        <v>281</v>
      </c>
      <c r="D84" s="230" t="s">
        <v>282</v>
      </c>
      <c r="E84" s="681" t="s">
        <v>401</v>
      </c>
      <c r="F84" s="681" t="s">
        <v>248</v>
      </c>
      <c r="G84" s="326"/>
      <c r="H84" s="527">
        <v>0</v>
      </c>
      <c r="I84" s="55"/>
      <c r="J84" s="7"/>
      <c r="K84" s="7"/>
    </row>
    <row r="85" spans="1:11" ht="42.75" customHeight="1" hidden="1">
      <c r="A85" s="77" t="s">
        <v>280</v>
      </c>
      <c r="B85" s="229" t="s">
        <v>303</v>
      </c>
      <c r="C85" s="230" t="s">
        <v>281</v>
      </c>
      <c r="D85" s="230" t="s">
        <v>282</v>
      </c>
      <c r="E85" s="681" t="s">
        <v>401</v>
      </c>
      <c r="F85" s="681" t="s">
        <v>248</v>
      </c>
      <c r="G85" s="230" t="s">
        <v>279</v>
      </c>
      <c r="H85" s="527">
        <v>0</v>
      </c>
      <c r="I85" s="55"/>
      <c r="J85" s="7"/>
      <c r="K85" s="7"/>
    </row>
    <row r="86" spans="1:11" ht="42.75" customHeight="1">
      <c r="A86" s="77" t="s">
        <v>88</v>
      </c>
      <c r="B86" s="229" t="s">
        <v>56</v>
      </c>
      <c r="C86" s="230" t="s">
        <v>55</v>
      </c>
      <c r="D86" s="230" t="s">
        <v>282</v>
      </c>
      <c r="E86" s="681" t="s">
        <v>407</v>
      </c>
      <c r="F86" s="681"/>
      <c r="G86" s="230"/>
      <c r="H86" s="527"/>
      <c r="I86" s="55"/>
      <c r="J86" s="7"/>
      <c r="K86" s="7"/>
    </row>
    <row r="87" spans="1:11" ht="42.75" customHeight="1">
      <c r="A87" s="77" t="s">
        <v>68</v>
      </c>
      <c r="B87" s="229" t="s">
        <v>56</v>
      </c>
      <c r="C87" s="230" t="s">
        <v>55</v>
      </c>
      <c r="D87" s="230" t="s">
        <v>282</v>
      </c>
      <c r="E87" s="681" t="s">
        <v>407</v>
      </c>
      <c r="F87" s="681" t="s">
        <v>248</v>
      </c>
      <c r="G87" s="230"/>
      <c r="H87" s="527">
        <v>15</v>
      </c>
      <c r="I87" s="55"/>
      <c r="J87" s="7"/>
      <c r="K87" s="7"/>
    </row>
    <row r="88" spans="1:11" ht="42.75" customHeight="1">
      <c r="A88" s="77" t="s">
        <v>280</v>
      </c>
      <c r="B88" s="229" t="s">
        <v>56</v>
      </c>
      <c r="C88" s="230" t="s">
        <v>55</v>
      </c>
      <c r="D88" s="230" t="s">
        <v>282</v>
      </c>
      <c r="E88" s="681" t="s">
        <v>407</v>
      </c>
      <c r="F88" s="681" t="s">
        <v>604</v>
      </c>
      <c r="G88" s="230" t="s">
        <v>279</v>
      </c>
      <c r="H88" s="527"/>
      <c r="I88" s="55"/>
      <c r="J88" s="7"/>
      <c r="K88" s="7"/>
    </row>
    <row r="89" spans="1:11" ht="42.75" customHeight="1">
      <c r="A89" s="77" t="s">
        <v>88</v>
      </c>
      <c r="B89" s="229" t="s">
        <v>303</v>
      </c>
      <c r="C89" s="230" t="s">
        <v>281</v>
      </c>
      <c r="D89" s="230" t="s">
        <v>282</v>
      </c>
      <c r="E89" s="681" t="s">
        <v>344</v>
      </c>
      <c r="F89" s="681"/>
      <c r="G89" s="230"/>
      <c r="H89" s="527"/>
      <c r="I89" s="55"/>
      <c r="J89" s="7"/>
      <c r="K89" s="7"/>
    </row>
    <row r="90" spans="1:11" ht="42.75" customHeight="1">
      <c r="A90" s="77" t="s">
        <v>68</v>
      </c>
      <c r="B90" s="229" t="s">
        <v>303</v>
      </c>
      <c r="C90" s="230" t="s">
        <v>281</v>
      </c>
      <c r="D90" s="230" t="s">
        <v>282</v>
      </c>
      <c r="E90" s="681" t="s">
        <v>344</v>
      </c>
      <c r="F90" s="681" t="s">
        <v>248</v>
      </c>
      <c r="G90" s="230"/>
      <c r="H90" s="527"/>
      <c r="I90" s="55"/>
      <c r="J90" s="7"/>
      <c r="K90" s="7"/>
    </row>
    <row r="91" spans="1:11" ht="42.75" customHeight="1">
      <c r="A91" s="77" t="s">
        <v>280</v>
      </c>
      <c r="B91" s="229" t="s">
        <v>56</v>
      </c>
      <c r="C91" s="230" t="s">
        <v>55</v>
      </c>
      <c r="D91" s="230" t="s">
        <v>282</v>
      </c>
      <c r="E91" s="681" t="s">
        <v>407</v>
      </c>
      <c r="F91" s="681" t="s">
        <v>248</v>
      </c>
      <c r="G91" s="230" t="s">
        <v>279</v>
      </c>
      <c r="H91" s="527">
        <v>15</v>
      </c>
      <c r="I91" s="55"/>
      <c r="J91" s="7"/>
      <c r="K91" s="7"/>
    </row>
    <row r="92" spans="1:11" ht="37.5" customHeight="1">
      <c r="A92" s="77" t="s">
        <v>25</v>
      </c>
      <c r="B92" s="229" t="s">
        <v>303</v>
      </c>
      <c r="C92" s="230" t="s">
        <v>281</v>
      </c>
      <c r="D92" s="230" t="s">
        <v>293</v>
      </c>
      <c r="E92" s="681" t="s">
        <v>284</v>
      </c>
      <c r="F92" s="681"/>
      <c r="G92" s="230"/>
      <c r="H92" s="527">
        <v>0</v>
      </c>
      <c r="I92" s="55"/>
      <c r="J92" s="7"/>
      <c r="K92" s="7"/>
    </row>
    <row r="93" spans="1:11" ht="28.5" customHeight="1">
      <c r="A93" s="77" t="s">
        <v>92</v>
      </c>
      <c r="B93" s="223" t="s">
        <v>303</v>
      </c>
      <c r="C93" s="224" t="s">
        <v>281</v>
      </c>
      <c r="D93" s="224" t="s">
        <v>293</v>
      </c>
      <c r="E93" s="683" t="s">
        <v>24</v>
      </c>
      <c r="F93" s="683"/>
      <c r="G93" s="230"/>
      <c r="H93" s="527">
        <v>0</v>
      </c>
      <c r="I93" s="55"/>
      <c r="J93" s="7"/>
      <c r="K93" s="7"/>
    </row>
    <row r="94" spans="1:13" s="49" customFormat="1" ht="27.75" customHeight="1">
      <c r="A94" s="77" t="s">
        <v>69</v>
      </c>
      <c r="B94" s="223" t="s">
        <v>303</v>
      </c>
      <c r="C94" s="224" t="s">
        <v>281</v>
      </c>
      <c r="D94" s="224" t="s">
        <v>293</v>
      </c>
      <c r="E94" s="683" t="s">
        <v>24</v>
      </c>
      <c r="F94" s="681" t="s">
        <v>248</v>
      </c>
      <c r="G94" s="326"/>
      <c r="H94" s="527">
        <v>15</v>
      </c>
      <c r="I94" s="55"/>
      <c r="J94" s="51"/>
      <c r="K94" s="51"/>
      <c r="L94" s="50"/>
      <c r="M94" s="50"/>
    </row>
    <row r="95" spans="1:13" s="49" customFormat="1" ht="27.75" customHeight="1">
      <c r="A95" s="679" t="s">
        <v>274</v>
      </c>
      <c r="B95" s="223" t="s">
        <v>303</v>
      </c>
      <c r="C95" s="224" t="s">
        <v>281</v>
      </c>
      <c r="D95" s="224" t="s">
        <v>293</v>
      </c>
      <c r="E95" s="683" t="s">
        <v>24</v>
      </c>
      <c r="F95" s="636" t="s">
        <v>248</v>
      </c>
      <c r="G95" s="633" t="s">
        <v>273</v>
      </c>
      <c r="H95" s="634">
        <v>0</v>
      </c>
      <c r="I95" s="55"/>
      <c r="J95" s="51"/>
      <c r="K95" s="51"/>
      <c r="L95" s="50"/>
      <c r="M95" s="50"/>
    </row>
    <row r="96" spans="1:13" s="49" customFormat="1" ht="42" customHeight="1">
      <c r="A96" s="988" t="s">
        <v>377</v>
      </c>
      <c r="B96" s="227" t="s">
        <v>303</v>
      </c>
      <c r="C96" s="228" t="s">
        <v>286</v>
      </c>
      <c r="D96" s="228" t="s">
        <v>283</v>
      </c>
      <c r="E96" s="686" t="s">
        <v>284</v>
      </c>
      <c r="F96" s="638"/>
      <c r="G96" s="639"/>
      <c r="H96" s="640">
        <v>41.5</v>
      </c>
      <c r="I96" s="55"/>
      <c r="J96" s="51"/>
      <c r="K96" s="51"/>
      <c r="L96" s="50"/>
      <c r="M96" s="50"/>
    </row>
    <row r="97" spans="1:13" s="49" customFormat="1" ht="27.75" customHeight="1">
      <c r="A97" s="679" t="s">
        <v>0</v>
      </c>
      <c r="B97" s="223" t="s">
        <v>303</v>
      </c>
      <c r="C97" s="224" t="s">
        <v>286</v>
      </c>
      <c r="D97" s="224" t="s">
        <v>282</v>
      </c>
      <c r="E97" s="683" t="s">
        <v>284</v>
      </c>
      <c r="F97" s="636"/>
      <c r="G97" s="633"/>
      <c r="H97" s="634">
        <v>41.5</v>
      </c>
      <c r="I97" s="55"/>
      <c r="J97" s="51"/>
      <c r="K97" s="51"/>
      <c r="L97" s="50"/>
      <c r="M97" s="50"/>
    </row>
    <row r="98" spans="1:13" s="49" customFormat="1" ht="41.25" customHeight="1">
      <c r="A98" s="679" t="s">
        <v>1</v>
      </c>
      <c r="B98" s="223" t="s">
        <v>303</v>
      </c>
      <c r="C98" s="224" t="s">
        <v>286</v>
      </c>
      <c r="D98" s="224" t="s">
        <v>282</v>
      </c>
      <c r="E98" s="683" t="s">
        <v>2</v>
      </c>
      <c r="F98" s="636"/>
      <c r="G98" s="633"/>
      <c r="H98" s="634">
        <v>41.5</v>
      </c>
      <c r="I98" s="55"/>
      <c r="J98" s="51"/>
      <c r="K98" s="51"/>
      <c r="L98" s="50"/>
      <c r="M98" s="50"/>
    </row>
    <row r="99" spans="1:13" s="49" customFormat="1" ht="27" customHeight="1">
      <c r="A99" s="77" t="s">
        <v>69</v>
      </c>
      <c r="B99" s="223" t="s">
        <v>303</v>
      </c>
      <c r="C99" s="224" t="s">
        <v>286</v>
      </c>
      <c r="D99" s="224" t="s">
        <v>282</v>
      </c>
      <c r="E99" s="683" t="s">
        <v>2</v>
      </c>
      <c r="F99" s="680" t="s">
        <v>248</v>
      </c>
      <c r="G99" s="643"/>
      <c r="H99" s="664">
        <v>41.5</v>
      </c>
      <c r="I99" s="55"/>
      <c r="J99" s="51"/>
      <c r="K99" s="51"/>
      <c r="L99" s="50"/>
      <c r="M99" s="50"/>
    </row>
    <row r="100" spans="1:13" s="49" customFormat="1" ht="22.5" customHeight="1" thickBot="1">
      <c r="A100" s="173" t="s">
        <v>135</v>
      </c>
      <c r="B100" s="641" t="s">
        <v>303</v>
      </c>
      <c r="C100" s="642" t="s">
        <v>286</v>
      </c>
      <c r="D100" s="642" t="s">
        <v>282</v>
      </c>
      <c r="E100" s="687" t="s">
        <v>2</v>
      </c>
      <c r="F100" s="684">
        <v>240</v>
      </c>
      <c r="G100" s="325" t="s">
        <v>134</v>
      </c>
      <c r="H100" s="509">
        <v>41.5</v>
      </c>
      <c r="I100" s="25"/>
      <c r="J100" s="51"/>
      <c r="K100" s="51"/>
      <c r="L100" s="50"/>
      <c r="M100" s="50"/>
    </row>
    <row r="101" spans="1:13" ht="108.75" customHeight="1" hidden="1">
      <c r="A101" s="235" t="s">
        <v>278</v>
      </c>
      <c r="B101" s="236"/>
      <c r="C101" s="237"/>
      <c r="D101" s="237"/>
      <c r="E101" s="237"/>
      <c r="F101" s="238"/>
      <c r="G101" s="327"/>
      <c r="H101" s="592" t="str">
        <f>H102</f>
        <v>0</v>
      </c>
      <c r="I101" s="58"/>
      <c r="J101" s="7"/>
      <c r="K101" s="7"/>
      <c r="L101"/>
      <c r="M101"/>
    </row>
    <row r="102" spans="1:13" ht="90.75" customHeight="1" hidden="1">
      <c r="A102" s="239" t="s">
        <v>94</v>
      </c>
      <c r="B102" s="240"/>
      <c r="C102" s="241"/>
      <c r="D102" s="241"/>
      <c r="E102" s="241"/>
      <c r="F102" s="238"/>
      <c r="G102" s="327"/>
      <c r="H102" s="549" t="str">
        <f>H104</f>
        <v>0</v>
      </c>
      <c r="I102" s="58"/>
      <c r="J102" s="7"/>
      <c r="K102" s="7"/>
      <c r="L102"/>
      <c r="M102"/>
    </row>
    <row r="103" spans="1:13" ht="41.25" customHeight="1" hidden="1">
      <c r="A103" s="242" t="s">
        <v>96</v>
      </c>
      <c r="B103" s="243"/>
      <c r="C103" s="244"/>
      <c r="D103" s="244"/>
      <c r="E103" s="244"/>
      <c r="F103" s="238"/>
      <c r="G103" s="327"/>
      <c r="H103" s="537"/>
      <c r="I103" s="58"/>
      <c r="J103" s="7"/>
      <c r="K103" s="7"/>
      <c r="L103"/>
      <c r="M103"/>
    </row>
    <row r="104" spans="1:13" ht="27" customHeight="1" hidden="1">
      <c r="A104" s="245" t="s">
        <v>95</v>
      </c>
      <c r="B104" s="246"/>
      <c r="C104" s="247"/>
      <c r="D104" s="247"/>
      <c r="E104" s="247"/>
      <c r="F104" s="238"/>
      <c r="G104" s="327"/>
      <c r="H104" s="537" t="str">
        <f>H105</f>
        <v>0</v>
      </c>
      <c r="I104" s="22"/>
      <c r="J104" s="7"/>
      <c r="K104" s="7"/>
      <c r="L104"/>
      <c r="M104"/>
    </row>
    <row r="105" spans="1:13" ht="28.5" customHeight="1" hidden="1">
      <c r="A105" s="248" t="s">
        <v>68</v>
      </c>
      <c r="B105" s="249"/>
      <c r="C105" s="250"/>
      <c r="D105" s="250"/>
      <c r="E105" s="250"/>
      <c r="F105" s="238" t="s">
        <v>248</v>
      </c>
      <c r="G105" s="327"/>
      <c r="H105" s="537" t="s">
        <v>116</v>
      </c>
      <c r="I105" s="57"/>
      <c r="J105" s="7"/>
      <c r="K105" s="7"/>
      <c r="L105"/>
      <c r="M105"/>
    </row>
    <row r="106" spans="1:13" ht="22.5" customHeight="1" hidden="1">
      <c r="A106" s="245" t="s">
        <v>277</v>
      </c>
      <c r="B106" s="251"/>
      <c r="C106" s="252"/>
      <c r="D106" s="252"/>
      <c r="E106" s="252"/>
      <c r="F106" s="238" t="s">
        <v>248</v>
      </c>
      <c r="G106" s="327" t="s">
        <v>268</v>
      </c>
      <c r="H106" s="537" t="s">
        <v>116</v>
      </c>
      <c r="I106" s="22"/>
      <c r="J106" s="7"/>
      <c r="K106" s="7"/>
      <c r="L106"/>
      <c r="M106"/>
    </row>
    <row r="107" spans="1:13" ht="22.5" customHeight="1" hidden="1">
      <c r="A107" s="245"/>
      <c r="B107" s="631"/>
      <c r="C107" s="632"/>
      <c r="D107" s="632"/>
      <c r="E107" s="632"/>
      <c r="F107" s="238"/>
      <c r="G107" s="327"/>
      <c r="H107" s="537"/>
      <c r="I107" s="22"/>
      <c r="J107" s="7"/>
      <c r="K107" s="7"/>
      <c r="L107"/>
      <c r="M107"/>
    </row>
    <row r="108" spans="1:13" ht="22.5" customHeight="1" hidden="1">
      <c r="A108" s="245"/>
      <c r="B108" s="631"/>
      <c r="C108" s="632"/>
      <c r="D108" s="632"/>
      <c r="E108" s="632"/>
      <c r="F108" s="238"/>
      <c r="G108" s="327"/>
      <c r="H108" s="537"/>
      <c r="I108" s="22"/>
      <c r="J108" s="7"/>
      <c r="K108" s="7"/>
      <c r="L108"/>
      <c r="M108"/>
    </row>
    <row r="109" spans="1:13" ht="22.5" customHeight="1" hidden="1">
      <c r="A109" s="245"/>
      <c r="B109" s="631"/>
      <c r="C109" s="632"/>
      <c r="D109" s="632"/>
      <c r="E109" s="632"/>
      <c r="F109" s="238"/>
      <c r="G109" s="327"/>
      <c r="H109" s="537"/>
      <c r="I109" s="22"/>
      <c r="J109" s="7"/>
      <c r="K109" s="7"/>
      <c r="L109"/>
      <c r="M109"/>
    </row>
    <row r="110" spans="1:13" ht="22.5" customHeight="1" hidden="1" thickBot="1">
      <c r="A110" s="245"/>
      <c r="B110" s="631"/>
      <c r="C110" s="632"/>
      <c r="D110" s="632"/>
      <c r="E110" s="632"/>
      <c r="F110" s="238"/>
      <c r="G110" s="327"/>
      <c r="H110" s="537"/>
      <c r="I110" s="22"/>
      <c r="J110" s="7"/>
      <c r="K110" s="7"/>
      <c r="L110"/>
      <c r="M110"/>
    </row>
    <row r="111" spans="1:13" ht="84" customHeight="1">
      <c r="A111" s="989" t="s">
        <v>601</v>
      </c>
      <c r="B111" s="254" t="s">
        <v>305</v>
      </c>
      <c r="C111" s="255" t="s">
        <v>116</v>
      </c>
      <c r="D111" s="255" t="s">
        <v>283</v>
      </c>
      <c r="E111" s="255" t="s">
        <v>284</v>
      </c>
      <c r="F111" s="309"/>
      <c r="G111" s="328"/>
      <c r="H111" s="532">
        <f>H112</f>
        <v>1399.8</v>
      </c>
      <c r="I111" s="22"/>
      <c r="J111" s="7"/>
      <c r="K111" s="7"/>
      <c r="L111"/>
      <c r="M111"/>
    </row>
    <row r="112" spans="1:13" ht="65.25" customHeight="1">
      <c r="A112" s="178" t="s">
        <v>6</v>
      </c>
      <c r="B112" s="208" t="s">
        <v>305</v>
      </c>
      <c r="C112" s="209" t="s">
        <v>281</v>
      </c>
      <c r="D112" s="209" t="s">
        <v>283</v>
      </c>
      <c r="E112" s="209" t="s">
        <v>284</v>
      </c>
      <c r="F112" s="303"/>
      <c r="G112" s="211"/>
      <c r="H112" s="533">
        <f>H114+H121</f>
        <v>1399.8</v>
      </c>
      <c r="I112" s="22"/>
      <c r="J112" s="7"/>
      <c r="K112" s="7"/>
      <c r="L112"/>
      <c r="M112"/>
    </row>
    <row r="113" spans="1:13" ht="65.25" customHeight="1" hidden="1">
      <c r="A113" s="178"/>
      <c r="B113" s="208"/>
      <c r="C113" s="209"/>
      <c r="D113" s="209"/>
      <c r="E113" s="209"/>
      <c r="F113" s="303"/>
      <c r="G113" s="211"/>
      <c r="H113" s="533"/>
      <c r="I113" s="22"/>
      <c r="J113" s="7"/>
      <c r="K113" s="7"/>
      <c r="L113"/>
      <c r="M113"/>
    </row>
    <row r="114" spans="1:13" ht="39" customHeight="1">
      <c r="A114" s="179" t="s">
        <v>105</v>
      </c>
      <c r="B114" s="206" t="s">
        <v>305</v>
      </c>
      <c r="C114" s="207" t="s">
        <v>281</v>
      </c>
      <c r="D114" s="207" t="s">
        <v>282</v>
      </c>
      <c r="E114" s="207" t="s">
        <v>284</v>
      </c>
      <c r="F114" s="303"/>
      <c r="G114" s="211"/>
      <c r="H114" s="530">
        <f>H115</f>
        <v>600</v>
      </c>
      <c r="I114" s="22"/>
      <c r="J114" s="7"/>
      <c r="K114" s="7"/>
      <c r="L114"/>
      <c r="M114"/>
    </row>
    <row r="115" spans="1:13" ht="41.25" customHeight="1">
      <c r="A115" s="179" t="s">
        <v>104</v>
      </c>
      <c r="B115" s="210" t="s">
        <v>305</v>
      </c>
      <c r="C115" s="211" t="s">
        <v>281</v>
      </c>
      <c r="D115" s="211" t="s">
        <v>282</v>
      </c>
      <c r="E115" s="207" t="s">
        <v>236</v>
      </c>
      <c r="F115" s="303"/>
      <c r="G115" s="211"/>
      <c r="H115" s="530">
        <f>H116</f>
        <v>600</v>
      </c>
      <c r="I115" s="22"/>
      <c r="J115" s="35"/>
      <c r="K115" s="7"/>
      <c r="L115"/>
      <c r="M115"/>
    </row>
    <row r="116" spans="1:13" ht="27" customHeight="1">
      <c r="A116" s="155" t="s">
        <v>68</v>
      </c>
      <c r="B116" s="210" t="s">
        <v>305</v>
      </c>
      <c r="C116" s="211" t="s">
        <v>281</v>
      </c>
      <c r="D116" s="211" t="s">
        <v>282</v>
      </c>
      <c r="E116" s="207" t="s">
        <v>236</v>
      </c>
      <c r="F116" s="303" t="s">
        <v>248</v>
      </c>
      <c r="G116" s="329"/>
      <c r="H116" s="530">
        <f>H117</f>
        <v>600</v>
      </c>
      <c r="I116" s="56"/>
      <c r="J116" s="7"/>
      <c r="K116" s="7"/>
      <c r="L116"/>
      <c r="M116"/>
    </row>
    <row r="117" spans="1:13" ht="21" customHeight="1">
      <c r="A117" s="155" t="s">
        <v>276</v>
      </c>
      <c r="B117" s="210" t="s">
        <v>305</v>
      </c>
      <c r="C117" s="211" t="s">
        <v>281</v>
      </c>
      <c r="D117" s="211" t="s">
        <v>282</v>
      </c>
      <c r="E117" s="207" t="s">
        <v>236</v>
      </c>
      <c r="F117" s="303" t="s">
        <v>248</v>
      </c>
      <c r="G117" s="211" t="s">
        <v>275</v>
      </c>
      <c r="H117" s="593">
        <v>600</v>
      </c>
      <c r="I117" s="22"/>
      <c r="J117" s="35"/>
      <c r="K117" s="7"/>
      <c r="L117"/>
      <c r="M117"/>
    </row>
    <row r="118" spans="1:13" ht="27" customHeight="1" hidden="1">
      <c r="A118" s="155" t="s">
        <v>374</v>
      </c>
      <c r="B118" s="579" t="s">
        <v>305</v>
      </c>
      <c r="C118" s="556" t="s">
        <v>281</v>
      </c>
      <c r="D118" s="556" t="s">
        <v>282</v>
      </c>
      <c r="E118" s="556" t="s">
        <v>354</v>
      </c>
      <c r="F118" s="312"/>
      <c r="G118" s="332"/>
      <c r="H118" s="594">
        <v>0</v>
      </c>
      <c r="I118" s="22"/>
      <c r="J118" s="35"/>
      <c r="K118" s="7"/>
      <c r="L118"/>
      <c r="M118"/>
    </row>
    <row r="119" spans="1:13" ht="21" customHeight="1" hidden="1">
      <c r="A119" s="155" t="s">
        <v>68</v>
      </c>
      <c r="B119" s="579" t="s">
        <v>305</v>
      </c>
      <c r="C119" s="556" t="s">
        <v>281</v>
      </c>
      <c r="D119" s="556" t="s">
        <v>282</v>
      </c>
      <c r="E119" s="556" t="s">
        <v>354</v>
      </c>
      <c r="F119" s="312" t="s">
        <v>248</v>
      </c>
      <c r="G119" s="580"/>
      <c r="H119" s="595">
        <v>0</v>
      </c>
      <c r="I119" s="22"/>
      <c r="J119" s="35"/>
      <c r="K119" s="7"/>
      <c r="L119"/>
      <c r="M119"/>
    </row>
    <row r="120" spans="1:13" ht="21" customHeight="1" hidden="1" thickBot="1">
      <c r="A120" s="180" t="s">
        <v>276</v>
      </c>
      <c r="B120" s="256" t="s">
        <v>305</v>
      </c>
      <c r="C120" s="257" t="s">
        <v>281</v>
      </c>
      <c r="D120" s="257" t="s">
        <v>282</v>
      </c>
      <c r="E120" s="257" t="s">
        <v>354</v>
      </c>
      <c r="F120" s="310" t="s">
        <v>248</v>
      </c>
      <c r="G120" s="331" t="s">
        <v>275</v>
      </c>
      <c r="H120" s="596">
        <v>0</v>
      </c>
      <c r="I120" s="22"/>
      <c r="J120" s="35"/>
      <c r="K120" s="7"/>
      <c r="L120"/>
      <c r="M120"/>
    </row>
    <row r="121" spans="1:13" ht="39.75" customHeight="1">
      <c r="A121" s="181" t="s">
        <v>101</v>
      </c>
      <c r="B121" s="206" t="s">
        <v>305</v>
      </c>
      <c r="C121" s="207" t="s">
        <v>281</v>
      </c>
      <c r="D121" s="207" t="s">
        <v>293</v>
      </c>
      <c r="E121" s="207" t="s">
        <v>284</v>
      </c>
      <c r="F121" s="303"/>
      <c r="G121" s="211"/>
      <c r="H121" s="593">
        <f>H122</f>
        <v>799.8</v>
      </c>
      <c r="I121" s="22"/>
      <c r="J121" s="35"/>
      <c r="K121" s="7"/>
      <c r="L121"/>
      <c r="M121"/>
    </row>
    <row r="122" spans="1:13" ht="38.25" customHeight="1">
      <c r="A122" s="179" t="s">
        <v>109</v>
      </c>
      <c r="B122" s="206" t="s">
        <v>305</v>
      </c>
      <c r="C122" s="207" t="s">
        <v>281</v>
      </c>
      <c r="D122" s="207" t="s">
        <v>293</v>
      </c>
      <c r="E122" s="207" t="s">
        <v>304</v>
      </c>
      <c r="F122" s="303"/>
      <c r="G122" s="211"/>
      <c r="H122" s="530">
        <f>H123</f>
        <v>799.8</v>
      </c>
      <c r="I122" s="22"/>
      <c r="J122" s="7"/>
      <c r="K122" s="7"/>
      <c r="L122"/>
      <c r="M122"/>
    </row>
    <row r="123" spans="1:13" ht="27" customHeight="1">
      <c r="A123" s="155" t="s">
        <v>68</v>
      </c>
      <c r="B123" s="221" t="s">
        <v>305</v>
      </c>
      <c r="C123" s="222" t="s">
        <v>281</v>
      </c>
      <c r="D123" s="222" t="s">
        <v>293</v>
      </c>
      <c r="E123" s="222" t="s">
        <v>304</v>
      </c>
      <c r="F123" s="303" t="s">
        <v>248</v>
      </c>
      <c r="G123" s="330"/>
      <c r="H123" s="530">
        <v>799.8</v>
      </c>
      <c r="I123" s="55"/>
      <c r="J123" s="35"/>
      <c r="K123" s="7"/>
      <c r="L123"/>
      <c r="M123"/>
    </row>
    <row r="124" spans="1:13" ht="22.5" customHeight="1" thickBot="1">
      <c r="A124" s="180" t="s">
        <v>276</v>
      </c>
      <c r="B124" s="256" t="s">
        <v>305</v>
      </c>
      <c r="C124" s="257" t="s">
        <v>281</v>
      </c>
      <c r="D124" s="257" t="s">
        <v>293</v>
      </c>
      <c r="E124" s="257" t="s">
        <v>304</v>
      </c>
      <c r="F124" s="310" t="s">
        <v>248</v>
      </c>
      <c r="G124" s="331" t="s">
        <v>275</v>
      </c>
      <c r="H124" s="596">
        <v>799.8</v>
      </c>
      <c r="I124" s="55"/>
      <c r="J124" s="35"/>
      <c r="K124" s="7"/>
      <c r="L124"/>
      <c r="M124"/>
    </row>
    <row r="125" spans="1:13" ht="39" customHeight="1" hidden="1">
      <c r="A125" s="155"/>
      <c r="B125" s="579"/>
      <c r="C125" s="556"/>
      <c r="D125" s="556"/>
      <c r="E125" s="556"/>
      <c r="F125" s="312"/>
      <c r="G125" s="332"/>
      <c r="H125" s="594"/>
      <c r="I125" s="55"/>
      <c r="J125" s="35"/>
      <c r="K125" s="7"/>
      <c r="L125"/>
      <c r="M125"/>
    </row>
    <row r="126" spans="1:13" ht="27" customHeight="1" hidden="1">
      <c r="A126" s="155"/>
      <c r="B126" s="579"/>
      <c r="C126" s="556"/>
      <c r="D126" s="556"/>
      <c r="E126" s="556"/>
      <c r="F126" s="312"/>
      <c r="G126" s="580"/>
      <c r="H126" s="595"/>
      <c r="I126" s="55"/>
      <c r="J126" s="35"/>
      <c r="K126" s="7"/>
      <c r="L126"/>
      <c r="M126"/>
    </row>
    <row r="127" spans="1:13" ht="18" customHeight="1" hidden="1" thickBot="1">
      <c r="A127" s="180"/>
      <c r="B127" s="256"/>
      <c r="C127" s="257"/>
      <c r="D127" s="257"/>
      <c r="E127" s="257"/>
      <c r="F127" s="310"/>
      <c r="G127" s="331"/>
      <c r="H127" s="596"/>
      <c r="I127" s="22"/>
      <c r="J127" s="626"/>
      <c r="K127" s="7"/>
      <c r="L127"/>
      <c r="M127"/>
    </row>
    <row r="128" spans="1:13" ht="88.5" customHeight="1" hidden="1">
      <c r="A128" s="253" t="s">
        <v>307</v>
      </c>
      <c r="B128" s="262" t="s">
        <v>38</v>
      </c>
      <c r="C128" s="263" t="s">
        <v>116</v>
      </c>
      <c r="D128" s="263" t="s">
        <v>283</v>
      </c>
      <c r="E128" s="263" t="s">
        <v>284</v>
      </c>
      <c r="F128" s="311"/>
      <c r="G128" s="255"/>
      <c r="H128" s="532">
        <v>0</v>
      </c>
      <c r="I128" s="22"/>
      <c r="J128" s="626"/>
      <c r="K128" s="7"/>
      <c r="L128"/>
      <c r="M128"/>
    </row>
    <row r="129" spans="1:13" ht="54.75" customHeight="1" hidden="1">
      <c r="A129" s="171" t="s">
        <v>308</v>
      </c>
      <c r="B129" s="264" t="s">
        <v>38</v>
      </c>
      <c r="C129" s="265" t="s">
        <v>281</v>
      </c>
      <c r="D129" s="265" t="s">
        <v>283</v>
      </c>
      <c r="E129" s="265" t="s">
        <v>284</v>
      </c>
      <c r="F129" s="302"/>
      <c r="G129" s="209"/>
      <c r="H129" s="533">
        <v>0</v>
      </c>
      <c r="I129" s="22"/>
      <c r="J129" s="626"/>
      <c r="K129" s="7"/>
      <c r="L129"/>
      <c r="M129"/>
    </row>
    <row r="130" spans="1:13" ht="39" customHeight="1" hidden="1">
      <c r="A130" s="155" t="s">
        <v>309</v>
      </c>
      <c r="B130" s="258" t="s">
        <v>38</v>
      </c>
      <c r="C130" s="259" t="s">
        <v>281</v>
      </c>
      <c r="D130" s="259" t="s">
        <v>282</v>
      </c>
      <c r="E130" s="259" t="s">
        <v>284</v>
      </c>
      <c r="F130" s="303"/>
      <c r="G130" s="211"/>
      <c r="H130" s="593">
        <v>0</v>
      </c>
      <c r="I130" s="22"/>
      <c r="J130" s="626"/>
      <c r="K130" s="7"/>
      <c r="L130"/>
      <c r="M130"/>
    </row>
    <row r="131" spans="1:13" ht="44.25" customHeight="1" hidden="1">
      <c r="A131" s="155" t="s">
        <v>37</v>
      </c>
      <c r="B131" s="258" t="s">
        <v>38</v>
      </c>
      <c r="C131" s="259" t="s">
        <v>281</v>
      </c>
      <c r="D131" s="259" t="s">
        <v>282</v>
      </c>
      <c r="E131" s="259" t="s">
        <v>291</v>
      </c>
      <c r="F131" s="303"/>
      <c r="G131" s="211"/>
      <c r="H131" s="593">
        <v>0</v>
      </c>
      <c r="I131" s="22"/>
      <c r="J131" s="626"/>
      <c r="K131" s="7"/>
      <c r="L131"/>
      <c r="M131"/>
    </row>
    <row r="132" spans="1:13" ht="30" customHeight="1" hidden="1">
      <c r="A132" s="155" t="s">
        <v>68</v>
      </c>
      <c r="B132" s="258" t="s">
        <v>38</v>
      </c>
      <c r="C132" s="259" t="s">
        <v>281</v>
      </c>
      <c r="D132" s="259" t="s">
        <v>282</v>
      </c>
      <c r="E132" s="259" t="s">
        <v>291</v>
      </c>
      <c r="F132" s="303" t="s">
        <v>248</v>
      </c>
      <c r="G132" s="211"/>
      <c r="H132" s="593">
        <v>0</v>
      </c>
      <c r="I132" s="22"/>
      <c r="J132" s="626"/>
      <c r="K132" s="7"/>
      <c r="L132"/>
      <c r="M132"/>
    </row>
    <row r="133" spans="1:13" ht="18" customHeight="1" hidden="1" thickBot="1">
      <c r="A133" s="180" t="s">
        <v>244</v>
      </c>
      <c r="B133" s="260" t="s">
        <v>38</v>
      </c>
      <c r="C133" s="261" t="s">
        <v>281</v>
      </c>
      <c r="D133" s="261" t="s">
        <v>282</v>
      </c>
      <c r="E133" s="261" t="s">
        <v>291</v>
      </c>
      <c r="F133" s="310" t="s">
        <v>248</v>
      </c>
      <c r="G133" s="331" t="s">
        <v>243</v>
      </c>
      <c r="H133" s="596">
        <v>0</v>
      </c>
      <c r="I133" s="22"/>
      <c r="J133" s="626"/>
      <c r="K133" s="7"/>
      <c r="L133"/>
      <c r="M133"/>
    </row>
    <row r="134" spans="1:13" ht="70.5" customHeight="1" hidden="1">
      <c r="A134" s="266" t="s">
        <v>8</v>
      </c>
      <c r="B134" s="262" t="s">
        <v>39</v>
      </c>
      <c r="C134" s="263" t="s">
        <v>116</v>
      </c>
      <c r="D134" s="263" t="s">
        <v>283</v>
      </c>
      <c r="E134" s="263" t="s">
        <v>284</v>
      </c>
      <c r="F134" s="311"/>
      <c r="G134" s="255"/>
      <c r="H134" s="532">
        <v>0</v>
      </c>
      <c r="I134" s="22"/>
      <c r="J134" s="626"/>
      <c r="K134" s="7"/>
      <c r="L134"/>
      <c r="M134"/>
    </row>
    <row r="135" spans="1:13" ht="39.75" customHeight="1" hidden="1">
      <c r="A135" s="171" t="s">
        <v>386</v>
      </c>
      <c r="B135" s="264" t="s">
        <v>39</v>
      </c>
      <c r="C135" s="265" t="s">
        <v>281</v>
      </c>
      <c r="D135" s="265" t="s">
        <v>283</v>
      </c>
      <c r="E135" s="265" t="s">
        <v>284</v>
      </c>
      <c r="F135" s="302"/>
      <c r="G135" s="209"/>
      <c r="H135" s="533">
        <v>0</v>
      </c>
      <c r="I135" s="22"/>
      <c r="J135" s="626"/>
      <c r="K135" s="7"/>
      <c r="L135"/>
      <c r="M135"/>
    </row>
    <row r="136" spans="1:13" ht="31.5" customHeight="1" hidden="1">
      <c r="A136" s="181" t="s">
        <v>9</v>
      </c>
      <c r="B136" s="258" t="s">
        <v>39</v>
      </c>
      <c r="C136" s="259" t="s">
        <v>281</v>
      </c>
      <c r="D136" s="259" t="s">
        <v>282</v>
      </c>
      <c r="E136" s="259" t="s">
        <v>284</v>
      </c>
      <c r="F136" s="303"/>
      <c r="G136" s="211"/>
      <c r="H136" s="593">
        <v>0</v>
      </c>
      <c r="I136" s="22"/>
      <c r="J136" s="626"/>
      <c r="K136" s="7"/>
      <c r="L136"/>
      <c r="M136"/>
    </row>
    <row r="137" spans="1:13" ht="36" customHeight="1" hidden="1">
      <c r="A137" s="181" t="s">
        <v>10</v>
      </c>
      <c r="B137" s="258" t="s">
        <v>39</v>
      </c>
      <c r="C137" s="259" t="s">
        <v>281</v>
      </c>
      <c r="D137" s="259" t="s">
        <v>282</v>
      </c>
      <c r="E137" s="259" t="s">
        <v>11</v>
      </c>
      <c r="F137" s="303"/>
      <c r="G137" s="211"/>
      <c r="H137" s="593">
        <v>0</v>
      </c>
      <c r="I137" s="22"/>
      <c r="J137" s="626"/>
      <c r="K137" s="7"/>
      <c r="L137"/>
      <c r="M137"/>
    </row>
    <row r="138" spans="1:13" ht="30" customHeight="1" hidden="1">
      <c r="A138" s="155" t="s">
        <v>68</v>
      </c>
      <c r="B138" s="258" t="s">
        <v>39</v>
      </c>
      <c r="C138" s="259" t="s">
        <v>281</v>
      </c>
      <c r="D138" s="259" t="s">
        <v>282</v>
      </c>
      <c r="E138" s="259" t="s">
        <v>11</v>
      </c>
      <c r="F138" s="303" t="s">
        <v>248</v>
      </c>
      <c r="G138" s="211"/>
      <c r="H138" s="593">
        <v>0</v>
      </c>
      <c r="I138" s="22"/>
      <c r="J138" s="626"/>
      <c r="K138" s="7"/>
      <c r="L138"/>
      <c r="M138"/>
    </row>
    <row r="139" spans="1:13" ht="24" customHeight="1" hidden="1" thickBot="1">
      <c r="A139" s="155" t="s">
        <v>241</v>
      </c>
      <c r="B139" s="258" t="s">
        <v>39</v>
      </c>
      <c r="C139" s="259" t="s">
        <v>281</v>
      </c>
      <c r="D139" s="259" t="s">
        <v>282</v>
      </c>
      <c r="E139" s="259" t="s">
        <v>11</v>
      </c>
      <c r="F139" s="312" t="s">
        <v>248</v>
      </c>
      <c r="G139" s="332" t="s">
        <v>240</v>
      </c>
      <c r="H139" s="594">
        <v>0</v>
      </c>
      <c r="I139" s="22"/>
      <c r="J139" s="626"/>
      <c r="K139" s="7"/>
      <c r="L139"/>
      <c r="M139"/>
    </row>
    <row r="140" spans="1:13" ht="75" customHeight="1">
      <c r="A140" s="990" t="s">
        <v>12</v>
      </c>
      <c r="B140" s="267" t="s">
        <v>42</v>
      </c>
      <c r="C140" s="268" t="s">
        <v>116</v>
      </c>
      <c r="D140" s="268" t="s">
        <v>283</v>
      </c>
      <c r="E140" s="268" t="s">
        <v>284</v>
      </c>
      <c r="F140" s="311"/>
      <c r="G140" s="255"/>
      <c r="H140" s="532">
        <f>H141</f>
        <v>251.2</v>
      </c>
      <c r="I140" s="22"/>
      <c r="J140" s="7"/>
      <c r="K140" s="7"/>
      <c r="L140"/>
      <c r="M140"/>
    </row>
    <row r="141" spans="1:13" ht="63" customHeight="1">
      <c r="A141" s="171" t="s">
        <v>602</v>
      </c>
      <c r="B141" s="219" t="s">
        <v>42</v>
      </c>
      <c r="C141" s="220" t="s">
        <v>281</v>
      </c>
      <c r="D141" s="220" t="s">
        <v>283</v>
      </c>
      <c r="E141" s="220" t="s">
        <v>284</v>
      </c>
      <c r="F141" s="302"/>
      <c r="G141" s="209"/>
      <c r="H141" s="533">
        <f>H146</f>
        <v>251.2</v>
      </c>
      <c r="I141" s="22"/>
      <c r="J141" s="7"/>
      <c r="K141" s="7"/>
      <c r="L141"/>
      <c r="M141"/>
    </row>
    <row r="142" spans="1:13" ht="40.5" customHeight="1" hidden="1">
      <c r="A142" s="155" t="s">
        <v>112</v>
      </c>
      <c r="B142" s="221"/>
      <c r="C142" s="222"/>
      <c r="D142" s="222"/>
      <c r="E142" s="222"/>
      <c r="F142" s="303"/>
      <c r="G142" s="211"/>
      <c r="H142" s="593" t="s">
        <v>116</v>
      </c>
      <c r="I142" s="22"/>
      <c r="J142" s="7"/>
      <c r="K142" s="7"/>
      <c r="L142"/>
      <c r="M142"/>
    </row>
    <row r="143" spans="1:13" ht="37.5" customHeight="1" hidden="1">
      <c r="A143" s="155" t="s">
        <v>111</v>
      </c>
      <c r="B143" s="221"/>
      <c r="C143" s="222"/>
      <c r="D143" s="222"/>
      <c r="E143" s="222"/>
      <c r="F143" s="303"/>
      <c r="G143" s="211"/>
      <c r="H143" s="530">
        <f>H144</f>
        <v>0</v>
      </c>
      <c r="I143" s="22"/>
      <c r="J143" s="7"/>
      <c r="K143" s="7"/>
      <c r="L143"/>
      <c r="M143"/>
    </row>
    <row r="144" spans="1:11" ht="26.25" customHeight="1" hidden="1">
      <c r="A144" s="181" t="s">
        <v>68</v>
      </c>
      <c r="B144" s="221"/>
      <c r="C144" s="222"/>
      <c r="D144" s="222"/>
      <c r="E144" s="222"/>
      <c r="F144" s="303" t="s">
        <v>248</v>
      </c>
      <c r="G144" s="211"/>
      <c r="H144" s="530">
        <f>H145</f>
        <v>0</v>
      </c>
      <c r="I144" s="22"/>
      <c r="J144" s="7"/>
      <c r="K144" s="7"/>
    </row>
    <row r="145" spans="1:11" ht="18.75" customHeight="1" hidden="1">
      <c r="A145" s="155" t="s">
        <v>276</v>
      </c>
      <c r="B145" s="221"/>
      <c r="C145" s="222"/>
      <c r="D145" s="222"/>
      <c r="E145" s="222"/>
      <c r="F145" s="303" t="s">
        <v>248</v>
      </c>
      <c r="G145" s="211" t="s">
        <v>275</v>
      </c>
      <c r="H145" s="530">
        <v>0</v>
      </c>
      <c r="I145" s="22"/>
      <c r="J145" s="625"/>
      <c r="K145" s="7"/>
    </row>
    <row r="146" spans="1:11" ht="41.25" customHeight="1">
      <c r="A146" s="77" t="s">
        <v>367</v>
      </c>
      <c r="B146" s="221" t="s">
        <v>42</v>
      </c>
      <c r="C146" s="222" t="s">
        <v>281</v>
      </c>
      <c r="D146" s="222" t="s">
        <v>282</v>
      </c>
      <c r="E146" s="222" t="s">
        <v>284</v>
      </c>
      <c r="F146" s="303"/>
      <c r="G146" s="211"/>
      <c r="H146" s="530">
        <f>H147+H150</f>
        <v>251.2</v>
      </c>
      <c r="I146" s="22"/>
      <c r="J146" s="625"/>
      <c r="K146" s="7"/>
    </row>
    <row r="147" spans="1:11" ht="33" customHeight="1">
      <c r="A147" s="77" t="s">
        <v>369</v>
      </c>
      <c r="B147" s="221" t="s">
        <v>42</v>
      </c>
      <c r="C147" s="222" t="s">
        <v>281</v>
      </c>
      <c r="D147" s="222" t="s">
        <v>282</v>
      </c>
      <c r="E147" s="222" t="s">
        <v>338</v>
      </c>
      <c r="F147" s="303"/>
      <c r="G147" s="211"/>
      <c r="H147" s="593">
        <f>H148</f>
        <v>12</v>
      </c>
      <c r="I147" s="22"/>
      <c r="J147" s="625"/>
      <c r="K147" s="7"/>
    </row>
    <row r="148" spans="1:11" ht="27" customHeight="1">
      <c r="A148" s="155" t="s">
        <v>68</v>
      </c>
      <c r="B148" s="276" t="s">
        <v>42</v>
      </c>
      <c r="C148" s="277" t="s">
        <v>281</v>
      </c>
      <c r="D148" s="277" t="s">
        <v>282</v>
      </c>
      <c r="E148" s="556" t="s">
        <v>338</v>
      </c>
      <c r="F148" s="303" t="s">
        <v>248</v>
      </c>
      <c r="G148" s="211"/>
      <c r="H148" s="530">
        <f>H149</f>
        <v>12</v>
      </c>
      <c r="I148" s="22"/>
      <c r="J148" s="625"/>
      <c r="K148" s="7"/>
    </row>
    <row r="149" spans="1:11" ht="27" customHeight="1">
      <c r="A149" s="155" t="s">
        <v>368</v>
      </c>
      <c r="B149" s="279" t="s">
        <v>42</v>
      </c>
      <c r="C149" s="280" t="s">
        <v>281</v>
      </c>
      <c r="D149" s="280" t="s">
        <v>282</v>
      </c>
      <c r="E149" s="259" t="s">
        <v>338</v>
      </c>
      <c r="F149" s="303" t="s">
        <v>248</v>
      </c>
      <c r="G149" s="211" t="s">
        <v>275</v>
      </c>
      <c r="H149" s="530">
        <v>12</v>
      </c>
      <c r="I149" s="22"/>
      <c r="J149" s="625"/>
      <c r="K149" s="7"/>
    </row>
    <row r="150" spans="1:11" ht="27" customHeight="1">
      <c r="A150" s="77" t="s">
        <v>369</v>
      </c>
      <c r="B150" s="279" t="s">
        <v>42</v>
      </c>
      <c r="C150" s="280" t="s">
        <v>281</v>
      </c>
      <c r="D150" s="280" t="s">
        <v>282</v>
      </c>
      <c r="E150" s="259" t="s">
        <v>357</v>
      </c>
      <c r="F150" s="303"/>
      <c r="G150" s="211"/>
      <c r="H150" s="530">
        <f>H151</f>
        <v>239.2</v>
      </c>
      <c r="I150" s="22"/>
      <c r="J150" s="625"/>
      <c r="K150" s="7"/>
    </row>
    <row r="151" spans="1:11" ht="27" customHeight="1">
      <c r="A151" s="155" t="s">
        <v>68</v>
      </c>
      <c r="B151" s="279" t="s">
        <v>42</v>
      </c>
      <c r="C151" s="280" t="s">
        <v>281</v>
      </c>
      <c r="D151" s="280" t="s">
        <v>282</v>
      </c>
      <c r="E151" s="259" t="s">
        <v>357</v>
      </c>
      <c r="F151" s="303" t="s">
        <v>248</v>
      </c>
      <c r="G151" s="211"/>
      <c r="H151" s="530">
        <v>239.2</v>
      </c>
      <c r="I151" s="22"/>
      <c r="J151" s="625"/>
      <c r="K151" s="7"/>
    </row>
    <row r="152" spans="1:11" ht="21.75" customHeight="1" thickBot="1">
      <c r="A152" s="77" t="s">
        <v>368</v>
      </c>
      <c r="B152" s="279" t="s">
        <v>42</v>
      </c>
      <c r="C152" s="280" t="s">
        <v>281</v>
      </c>
      <c r="D152" s="280" t="s">
        <v>282</v>
      </c>
      <c r="E152" s="259" t="s">
        <v>338</v>
      </c>
      <c r="F152" s="303" t="s">
        <v>248</v>
      </c>
      <c r="G152" s="207" t="s">
        <v>275</v>
      </c>
      <c r="H152" s="593">
        <v>12</v>
      </c>
      <c r="I152" s="22"/>
      <c r="J152" s="624"/>
      <c r="K152" s="7"/>
    </row>
    <row r="153" spans="1:11" ht="21.75" customHeight="1" hidden="1">
      <c r="A153" s="77"/>
      <c r="B153" s="279"/>
      <c r="C153" s="280"/>
      <c r="D153" s="280"/>
      <c r="E153" s="259"/>
      <c r="F153" s="313"/>
      <c r="G153" s="333"/>
      <c r="H153" s="597"/>
      <c r="I153" s="22"/>
      <c r="J153" s="624"/>
      <c r="K153" s="7"/>
    </row>
    <row r="154" spans="1:11" ht="21.75" customHeight="1" hidden="1">
      <c r="A154" s="77"/>
      <c r="B154" s="279"/>
      <c r="C154" s="280"/>
      <c r="D154" s="280"/>
      <c r="E154" s="259"/>
      <c r="F154" s="313"/>
      <c r="G154" s="333"/>
      <c r="H154" s="597"/>
      <c r="I154" s="22"/>
      <c r="J154" s="624"/>
      <c r="K154" s="7"/>
    </row>
    <row r="155" spans="1:11" ht="21.75" customHeight="1" hidden="1">
      <c r="A155" s="77"/>
      <c r="B155" s="279"/>
      <c r="C155" s="280"/>
      <c r="D155" s="280"/>
      <c r="E155" s="259"/>
      <c r="F155" s="313"/>
      <c r="G155" s="333"/>
      <c r="H155" s="597"/>
      <c r="I155" s="22"/>
      <c r="J155" s="624"/>
      <c r="K155" s="7"/>
    </row>
    <row r="156" spans="1:11" ht="29.25" customHeight="1" hidden="1">
      <c r="A156" s="77" t="s">
        <v>31</v>
      </c>
      <c r="B156" s="279" t="s">
        <v>42</v>
      </c>
      <c r="C156" s="280" t="s">
        <v>281</v>
      </c>
      <c r="D156" s="280" t="s">
        <v>293</v>
      </c>
      <c r="E156" s="280" t="s">
        <v>284</v>
      </c>
      <c r="F156" s="313"/>
      <c r="G156" s="333"/>
      <c r="H156" s="597"/>
      <c r="I156" s="22"/>
      <c r="J156" s="624"/>
      <c r="K156" s="7"/>
    </row>
    <row r="157" spans="1:11" ht="29.25" customHeight="1" hidden="1">
      <c r="A157" s="77" t="s">
        <v>32</v>
      </c>
      <c r="B157" s="279" t="s">
        <v>42</v>
      </c>
      <c r="C157" s="280" t="s">
        <v>281</v>
      </c>
      <c r="D157" s="280" t="s">
        <v>293</v>
      </c>
      <c r="E157" s="280" t="s">
        <v>292</v>
      </c>
      <c r="F157" s="313"/>
      <c r="G157" s="333"/>
      <c r="H157" s="597"/>
      <c r="I157" s="22"/>
      <c r="J157" s="624"/>
      <c r="K157" s="7"/>
    </row>
    <row r="158" spans="1:11" ht="26.25" customHeight="1" hidden="1">
      <c r="A158" s="155" t="s">
        <v>68</v>
      </c>
      <c r="B158" s="279" t="s">
        <v>42</v>
      </c>
      <c r="C158" s="280" t="s">
        <v>281</v>
      </c>
      <c r="D158" s="280" t="s">
        <v>293</v>
      </c>
      <c r="E158" s="280" t="s">
        <v>292</v>
      </c>
      <c r="F158" s="314" t="s">
        <v>248</v>
      </c>
      <c r="G158" s="207"/>
      <c r="H158" s="593"/>
      <c r="I158" s="22"/>
      <c r="J158" s="624"/>
      <c r="K158" s="7"/>
    </row>
    <row r="159" spans="1:11" ht="21.75" customHeight="1" hidden="1" thickBot="1">
      <c r="A159" s="173" t="s">
        <v>276</v>
      </c>
      <c r="B159" s="298" t="s">
        <v>42</v>
      </c>
      <c r="C159" s="299" t="s">
        <v>281</v>
      </c>
      <c r="D159" s="299" t="s">
        <v>293</v>
      </c>
      <c r="E159" s="299" t="s">
        <v>292</v>
      </c>
      <c r="F159" s="315" t="s">
        <v>248</v>
      </c>
      <c r="G159" s="334" t="s">
        <v>275</v>
      </c>
      <c r="H159" s="596"/>
      <c r="I159" s="22"/>
      <c r="J159" s="624"/>
      <c r="K159" s="7"/>
    </row>
    <row r="160" spans="1:11" ht="74.25" customHeight="1">
      <c r="A160" s="266" t="s">
        <v>370</v>
      </c>
      <c r="B160" s="262" t="s">
        <v>323</v>
      </c>
      <c r="C160" s="263" t="s">
        <v>116</v>
      </c>
      <c r="D160" s="263" t="s">
        <v>283</v>
      </c>
      <c r="E160" s="263" t="s">
        <v>284</v>
      </c>
      <c r="F160" s="485"/>
      <c r="G160" s="486"/>
      <c r="H160" s="598">
        <f>H161</f>
        <v>0</v>
      </c>
      <c r="I160" s="22"/>
      <c r="J160" s="624"/>
      <c r="K160" s="7"/>
    </row>
    <row r="161" spans="1:11" ht="55.5" customHeight="1">
      <c r="A161" s="171" t="s">
        <v>603</v>
      </c>
      <c r="B161" s="432" t="s">
        <v>323</v>
      </c>
      <c r="C161" s="416" t="s">
        <v>281</v>
      </c>
      <c r="D161" s="416" t="s">
        <v>283</v>
      </c>
      <c r="E161" s="416" t="s">
        <v>284</v>
      </c>
      <c r="F161" s="483"/>
      <c r="G161" s="415"/>
      <c r="H161" s="592">
        <f>H162</f>
        <v>0</v>
      </c>
      <c r="I161" s="22"/>
      <c r="J161" s="624"/>
      <c r="K161" s="7"/>
    </row>
    <row r="162" spans="1:11" ht="39" customHeight="1">
      <c r="A162" s="181" t="s">
        <v>127</v>
      </c>
      <c r="B162" s="279" t="s">
        <v>323</v>
      </c>
      <c r="C162" s="280" t="s">
        <v>281</v>
      </c>
      <c r="D162" s="280" t="s">
        <v>282</v>
      </c>
      <c r="E162" s="280" t="s">
        <v>284</v>
      </c>
      <c r="F162" s="484"/>
      <c r="G162" s="23"/>
      <c r="H162" s="537">
        <f>H163+H166</f>
        <v>0</v>
      </c>
      <c r="I162" s="22"/>
      <c r="J162" s="624"/>
      <c r="K162" s="7"/>
    </row>
    <row r="163" spans="1:11" ht="36" customHeight="1">
      <c r="A163" s="155" t="s">
        <v>394</v>
      </c>
      <c r="B163" s="279" t="s">
        <v>323</v>
      </c>
      <c r="C163" s="280" t="s">
        <v>281</v>
      </c>
      <c r="D163" s="280" t="s">
        <v>282</v>
      </c>
      <c r="E163" s="259" t="s">
        <v>311</v>
      </c>
      <c r="F163" s="481"/>
      <c r="G163" s="482"/>
      <c r="H163" s="551"/>
      <c r="I163" s="22"/>
      <c r="J163" s="624"/>
      <c r="K163" s="7"/>
    </row>
    <row r="164" spans="1:11" ht="27.75" customHeight="1">
      <c r="A164" s="155" t="s">
        <v>68</v>
      </c>
      <c r="B164" s="279" t="s">
        <v>323</v>
      </c>
      <c r="C164" s="280" t="s">
        <v>281</v>
      </c>
      <c r="D164" s="280" t="s">
        <v>282</v>
      </c>
      <c r="E164" s="259" t="s">
        <v>311</v>
      </c>
      <c r="F164" s="481" t="s">
        <v>248</v>
      </c>
      <c r="G164" s="482"/>
      <c r="H164" s="551"/>
      <c r="I164" s="22"/>
      <c r="J164" s="624"/>
      <c r="K164" s="7"/>
    </row>
    <row r="165" spans="1:11" ht="27.75" customHeight="1">
      <c r="A165" s="155" t="s">
        <v>276</v>
      </c>
      <c r="B165" s="279" t="s">
        <v>323</v>
      </c>
      <c r="C165" s="280" t="s">
        <v>281</v>
      </c>
      <c r="D165" s="280" t="s">
        <v>282</v>
      </c>
      <c r="E165" s="259" t="s">
        <v>311</v>
      </c>
      <c r="F165" s="481" t="s">
        <v>248</v>
      </c>
      <c r="G165" s="482" t="s">
        <v>275</v>
      </c>
      <c r="H165" s="551"/>
      <c r="I165" s="22"/>
      <c r="J165" s="624"/>
      <c r="K165" s="7"/>
    </row>
    <row r="166" spans="1:11" ht="68.25" customHeight="1">
      <c r="A166" s="181" t="s">
        <v>341</v>
      </c>
      <c r="B166" s="279" t="s">
        <v>323</v>
      </c>
      <c r="C166" s="280" t="s">
        <v>281</v>
      </c>
      <c r="D166" s="280" t="s">
        <v>282</v>
      </c>
      <c r="E166" s="259" t="s">
        <v>352</v>
      </c>
      <c r="F166" s="481"/>
      <c r="G166" s="482"/>
      <c r="H166" s="551"/>
      <c r="I166" s="22"/>
      <c r="J166" s="624"/>
      <c r="K166" s="7"/>
    </row>
    <row r="167" spans="1:11" ht="27.75" customHeight="1">
      <c r="A167" s="155" t="s">
        <v>68</v>
      </c>
      <c r="B167" s="279" t="s">
        <v>323</v>
      </c>
      <c r="C167" s="280" t="s">
        <v>281</v>
      </c>
      <c r="D167" s="280" t="s">
        <v>282</v>
      </c>
      <c r="E167" s="259" t="s">
        <v>352</v>
      </c>
      <c r="F167" s="481" t="s">
        <v>248</v>
      </c>
      <c r="G167" s="482"/>
      <c r="H167" s="551"/>
      <c r="I167" s="22"/>
      <c r="J167" s="624"/>
      <c r="K167" s="7"/>
    </row>
    <row r="168" spans="1:11" ht="27.75" customHeight="1">
      <c r="A168" s="155" t="s">
        <v>276</v>
      </c>
      <c r="B168" s="279" t="s">
        <v>323</v>
      </c>
      <c r="C168" s="280" t="s">
        <v>281</v>
      </c>
      <c r="D168" s="280" t="s">
        <v>282</v>
      </c>
      <c r="E168" s="259" t="s">
        <v>352</v>
      </c>
      <c r="F168" s="481" t="s">
        <v>248</v>
      </c>
      <c r="G168" s="482" t="s">
        <v>275</v>
      </c>
      <c r="H168" s="551"/>
      <c r="I168" s="22"/>
      <c r="J168" s="624"/>
      <c r="K168" s="7"/>
    </row>
    <row r="169" spans="1:11" ht="41.25" customHeight="1" hidden="1">
      <c r="A169" s="181" t="s">
        <v>328</v>
      </c>
      <c r="B169" s="279" t="s">
        <v>323</v>
      </c>
      <c r="C169" s="280" t="s">
        <v>281</v>
      </c>
      <c r="D169" s="280" t="s">
        <v>293</v>
      </c>
      <c r="E169" s="280" t="s">
        <v>284</v>
      </c>
      <c r="F169" s="481"/>
      <c r="G169" s="482"/>
      <c r="H169" s="551">
        <v>0</v>
      </c>
      <c r="I169" s="22"/>
      <c r="J169" s="624"/>
      <c r="K169" s="7"/>
    </row>
    <row r="170" spans="1:11" ht="74.25" customHeight="1" hidden="1">
      <c r="A170" s="181" t="s">
        <v>341</v>
      </c>
      <c r="B170" s="279" t="s">
        <v>323</v>
      </c>
      <c r="C170" s="280" t="s">
        <v>281</v>
      </c>
      <c r="D170" s="280" t="s">
        <v>293</v>
      </c>
      <c r="E170" s="259" t="s">
        <v>338</v>
      </c>
      <c r="F170" s="481"/>
      <c r="G170" s="482"/>
      <c r="H170" s="551">
        <v>0</v>
      </c>
      <c r="I170" s="22"/>
      <c r="J170" s="624"/>
      <c r="K170" s="7"/>
    </row>
    <row r="171" spans="1:11" ht="27.75" customHeight="1" hidden="1">
      <c r="A171" s="155" t="s">
        <v>68</v>
      </c>
      <c r="B171" s="279" t="s">
        <v>323</v>
      </c>
      <c r="C171" s="280" t="s">
        <v>281</v>
      </c>
      <c r="D171" s="280" t="s">
        <v>293</v>
      </c>
      <c r="E171" s="259" t="s">
        <v>338</v>
      </c>
      <c r="F171" s="481" t="s">
        <v>248</v>
      </c>
      <c r="G171" s="482"/>
      <c r="H171" s="551">
        <v>0</v>
      </c>
      <c r="I171" s="22"/>
      <c r="J171" s="624"/>
      <c r="K171" s="7"/>
    </row>
    <row r="172" spans="1:11" ht="19.5" customHeight="1" hidden="1">
      <c r="A172" s="155" t="s">
        <v>276</v>
      </c>
      <c r="B172" s="279" t="s">
        <v>323</v>
      </c>
      <c r="C172" s="280" t="s">
        <v>281</v>
      </c>
      <c r="D172" s="280" t="s">
        <v>293</v>
      </c>
      <c r="E172" s="259" t="s">
        <v>338</v>
      </c>
      <c r="F172" s="481" t="s">
        <v>248</v>
      </c>
      <c r="G172" s="482" t="s">
        <v>275</v>
      </c>
      <c r="H172" s="551">
        <v>0</v>
      </c>
      <c r="I172" s="22"/>
      <c r="J172" s="624"/>
      <c r="K172" s="7"/>
    </row>
    <row r="173" spans="1:11" ht="27.75" customHeight="1" hidden="1">
      <c r="A173" s="181" t="s">
        <v>341</v>
      </c>
      <c r="B173" s="279" t="s">
        <v>323</v>
      </c>
      <c r="C173" s="280" t="s">
        <v>281</v>
      </c>
      <c r="D173" s="280" t="s">
        <v>293</v>
      </c>
      <c r="E173" s="259" t="s">
        <v>352</v>
      </c>
      <c r="F173" s="481"/>
      <c r="G173" s="482"/>
      <c r="H173" s="551">
        <v>0</v>
      </c>
      <c r="I173" s="22"/>
      <c r="J173" s="624"/>
      <c r="K173" s="7"/>
    </row>
    <row r="174" spans="1:11" ht="27.75" customHeight="1" hidden="1">
      <c r="A174" s="155" t="s">
        <v>68</v>
      </c>
      <c r="B174" s="279" t="s">
        <v>323</v>
      </c>
      <c r="C174" s="280" t="s">
        <v>281</v>
      </c>
      <c r="D174" s="280" t="s">
        <v>293</v>
      </c>
      <c r="E174" s="259" t="s">
        <v>352</v>
      </c>
      <c r="F174" s="481" t="s">
        <v>248</v>
      </c>
      <c r="G174" s="482"/>
      <c r="H174" s="551">
        <v>0</v>
      </c>
      <c r="I174" s="22"/>
      <c r="J174" s="624"/>
      <c r="K174" s="7"/>
    </row>
    <row r="175" spans="1:11" ht="16.5" customHeight="1" hidden="1">
      <c r="A175" s="155" t="s">
        <v>276</v>
      </c>
      <c r="B175" s="279" t="s">
        <v>323</v>
      </c>
      <c r="C175" s="280" t="s">
        <v>281</v>
      </c>
      <c r="D175" s="280" t="s">
        <v>293</v>
      </c>
      <c r="E175" s="259" t="s">
        <v>352</v>
      </c>
      <c r="F175" s="481" t="s">
        <v>248</v>
      </c>
      <c r="G175" s="482" t="s">
        <v>275</v>
      </c>
      <c r="H175" s="551">
        <v>0</v>
      </c>
      <c r="I175" s="22"/>
      <c r="J175" s="624"/>
      <c r="K175" s="7"/>
    </row>
    <row r="176" spans="1:11" ht="43.5" customHeight="1" hidden="1">
      <c r="A176" s="155" t="s">
        <v>325</v>
      </c>
      <c r="B176" s="279" t="s">
        <v>323</v>
      </c>
      <c r="C176" s="280" t="s">
        <v>281</v>
      </c>
      <c r="D176" s="280" t="s">
        <v>306</v>
      </c>
      <c r="E176" s="280" t="s">
        <v>284</v>
      </c>
      <c r="F176" s="481"/>
      <c r="G176" s="482"/>
      <c r="H176" s="551"/>
      <c r="I176" s="22"/>
      <c r="J176" s="624"/>
      <c r="K176" s="7"/>
    </row>
    <row r="177" spans="1:11" ht="43.5" customHeight="1" hidden="1">
      <c r="A177" s="155" t="s">
        <v>326</v>
      </c>
      <c r="B177" s="279" t="s">
        <v>323</v>
      </c>
      <c r="C177" s="280" t="s">
        <v>281</v>
      </c>
      <c r="D177" s="280" t="s">
        <v>306</v>
      </c>
      <c r="E177" s="280" t="s">
        <v>324</v>
      </c>
      <c r="F177" s="481"/>
      <c r="G177" s="482"/>
      <c r="H177" s="551"/>
      <c r="I177" s="22"/>
      <c r="J177" s="624"/>
      <c r="K177" s="7"/>
    </row>
    <row r="178" spans="1:11" ht="27.75" customHeight="1" hidden="1">
      <c r="A178" s="155" t="s">
        <v>68</v>
      </c>
      <c r="B178" s="279" t="s">
        <v>323</v>
      </c>
      <c r="C178" s="280" t="s">
        <v>281</v>
      </c>
      <c r="D178" s="280" t="s">
        <v>306</v>
      </c>
      <c r="E178" s="280" t="s">
        <v>324</v>
      </c>
      <c r="F178" s="481" t="s">
        <v>248</v>
      </c>
      <c r="G178" s="482"/>
      <c r="H178" s="551"/>
      <c r="I178" s="22"/>
      <c r="J178" s="624"/>
      <c r="K178" s="7"/>
    </row>
    <row r="179" spans="1:11" ht="21.75" customHeight="1" hidden="1" thickBot="1">
      <c r="A179" s="173" t="s">
        <v>276</v>
      </c>
      <c r="B179" s="298" t="s">
        <v>323</v>
      </c>
      <c r="C179" s="299" t="s">
        <v>281</v>
      </c>
      <c r="D179" s="299" t="s">
        <v>306</v>
      </c>
      <c r="E179" s="299" t="s">
        <v>324</v>
      </c>
      <c r="F179" s="487" t="s">
        <v>248</v>
      </c>
      <c r="G179" s="488" t="s">
        <v>275</v>
      </c>
      <c r="H179" s="665"/>
      <c r="I179" s="22"/>
      <c r="J179" s="624"/>
      <c r="K179" s="7"/>
    </row>
    <row r="180" spans="1:11" ht="26.25" customHeight="1">
      <c r="A180" s="177" t="s">
        <v>314</v>
      </c>
      <c r="B180" s="274">
        <v>67</v>
      </c>
      <c r="C180" s="275">
        <v>0</v>
      </c>
      <c r="D180" s="275" t="s">
        <v>283</v>
      </c>
      <c r="E180" s="275" t="s">
        <v>284</v>
      </c>
      <c r="F180" s="316"/>
      <c r="G180" s="335"/>
      <c r="H180" s="666">
        <f>H181+H186+H197+H212</f>
        <v>3628.1000000000004</v>
      </c>
      <c r="I180" s="53"/>
      <c r="J180" s="7"/>
      <c r="K180" s="7"/>
    </row>
    <row r="181" spans="1:13" s="49" customFormat="1" ht="55.5" customHeight="1">
      <c r="A181" s="171" t="s">
        <v>272</v>
      </c>
      <c r="B181" s="219" t="s">
        <v>285</v>
      </c>
      <c r="C181" s="220" t="s">
        <v>286</v>
      </c>
      <c r="D181" s="220" t="s">
        <v>283</v>
      </c>
      <c r="E181" s="220" t="s">
        <v>284</v>
      </c>
      <c r="F181" s="317"/>
      <c r="G181" s="336"/>
      <c r="H181" s="533">
        <v>858.2</v>
      </c>
      <c r="I181" s="52"/>
      <c r="J181" s="51"/>
      <c r="K181" s="51"/>
      <c r="L181" s="50"/>
      <c r="M181" s="50"/>
    </row>
    <row r="182" spans="1:13" s="49" customFormat="1" ht="21.75" customHeight="1">
      <c r="A182" s="155" t="s">
        <v>262</v>
      </c>
      <c r="B182" s="269" t="s">
        <v>285</v>
      </c>
      <c r="C182" s="270" t="s">
        <v>286</v>
      </c>
      <c r="D182" s="270" t="s">
        <v>282</v>
      </c>
      <c r="E182" s="270" t="s">
        <v>284</v>
      </c>
      <c r="F182" s="317"/>
      <c r="G182" s="330"/>
      <c r="H182" s="530">
        <v>858.2</v>
      </c>
      <c r="I182" s="52"/>
      <c r="J182" s="51"/>
      <c r="K182" s="51"/>
      <c r="L182" s="50"/>
      <c r="M182" s="50"/>
    </row>
    <row r="183" spans="1:13" s="2" customFormat="1" ht="27.75" customHeight="1">
      <c r="A183" s="644" t="s">
        <v>312</v>
      </c>
      <c r="B183" s="269" t="s">
        <v>285</v>
      </c>
      <c r="C183" s="270" t="s">
        <v>286</v>
      </c>
      <c r="D183" s="270" t="s">
        <v>282</v>
      </c>
      <c r="E183" s="222" t="s">
        <v>45</v>
      </c>
      <c r="F183" s="306"/>
      <c r="G183" s="337"/>
      <c r="H183" s="530">
        <v>858.2</v>
      </c>
      <c r="I183" s="48"/>
      <c r="J183" s="6"/>
      <c r="K183" s="6"/>
      <c r="L183" s="8"/>
      <c r="M183" s="8"/>
    </row>
    <row r="184" spans="1:11" ht="27" customHeight="1">
      <c r="A184" s="179" t="s">
        <v>271</v>
      </c>
      <c r="B184" s="269" t="s">
        <v>285</v>
      </c>
      <c r="C184" s="270" t="s">
        <v>286</v>
      </c>
      <c r="D184" s="270" t="s">
        <v>282</v>
      </c>
      <c r="E184" s="222" t="s">
        <v>45</v>
      </c>
      <c r="F184" s="303" t="s">
        <v>250</v>
      </c>
      <c r="G184" s="211"/>
      <c r="H184" s="593">
        <v>858.2</v>
      </c>
      <c r="I184" s="29"/>
      <c r="J184" s="7"/>
      <c r="K184" s="7"/>
    </row>
    <row r="185" spans="1:11" ht="54.75" customHeight="1" thickBot="1">
      <c r="A185" s="273" t="s">
        <v>270</v>
      </c>
      <c r="B185" s="271" t="s">
        <v>285</v>
      </c>
      <c r="C185" s="272" t="s">
        <v>286</v>
      </c>
      <c r="D185" s="272" t="s">
        <v>282</v>
      </c>
      <c r="E185" s="257" t="s">
        <v>45</v>
      </c>
      <c r="F185" s="303" t="s">
        <v>250</v>
      </c>
      <c r="G185" s="211" t="s">
        <v>268</v>
      </c>
      <c r="H185" s="593">
        <v>858.2</v>
      </c>
      <c r="I185" s="29"/>
      <c r="J185" s="7"/>
      <c r="K185" s="7"/>
    </row>
    <row r="186" spans="1:11" ht="33.75" customHeight="1">
      <c r="A186" s="177" t="s">
        <v>313</v>
      </c>
      <c r="B186" s="274">
        <v>67</v>
      </c>
      <c r="C186" s="275">
        <v>3</v>
      </c>
      <c r="D186" s="275" t="s">
        <v>283</v>
      </c>
      <c r="E186" s="275" t="s">
        <v>284</v>
      </c>
      <c r="F186" s="318"/>
      <c r="G186" s="218"/>
      <c r="H186" s="589">
        <f>H188+H198</f>
        <v>2557.9</v>
      </c>
      <c r="I186" s="29"/>
      <c r="J186" s="7"/>
      <c r="K186" s="7"/>
    </row>
    <row r="187" spans="1:11" ht="16.5" customHeight="1">
      <c r="A187" s="177" t="s">
        <v>262</v>
      </c>
      <c r="B187" s="269" t="s">
        <v>285</v>
      </c>
      <c r="C187" s="270" t="s">
        <v>287</v>
      </c>
      <c r="D187" s="270" t="s">
        <v>282</v>
      </c>
      <c r="E187" s="270" t="s">
        <v>284</v>
      </c>
      <c r="F187" s="318"/>
      <c r="G187" s="218"/>
      <c r="H187" s="581">
        <f>H188+H199+H208</f>
        <v>2557.9</v>
      </c>
      <c r="I187" s="29"/>
      <c r="J187" s="7"/>
      <c r="K187" s="7"/>
    </row>
    <row r="188" spans="1:11" ht="32.25" customHeight="1">
      <c r="A188" s="644" t="s">
        <v>312</v>
      </c>
      <c r="B188" s="219" t="s">
        <v>285</v>
      </c>
      <c r="C188" s="220" t="s">
        <v>287</v>
      </c>
      <c r="D188" s="220" t="s">
        <v>282</v>
      </c>
      <c r="E188" s="220" t="s">
        <v>45</v>
      </c>
      <c r="F188" s="302"/>
      <c r="G188" s="209"/>
      <c r="H188" s="533">
        <f>H189+H192+H194</f>
        <v>2424.6</v>
      </c>
      <c r="I188" s="29"/>
      <c r="J188" s="7"/>
      <c r="K188" s="7"/>
    </row>
    <row r="189" spans="1:11" ht="27" customHeight="1">
      <c r="A189" s="185" t="s">
        <v>271</v>
      </c>
      <c r="B189" s="269" t="s">
        <v>285</v>
      </c>
      <c r="C189" s="270" t="s">
        <v>287</v>
      </c>
      <c r="D189" s="270" t="s">
        <v>282</v>
      </c>
      <c r="E189" s="222" t="s">
        <v>45</v>
      </c>
      <c r="F189" s="318" t="s">
        <v>250</v>
      </c>
      <c r="G189" s="218"/>
      <c r="H189" s="581">
        <v>1722.6</v>
      </c>
      <c r="I189" s="26"/>
      <c r="J189" s="7"/>
      <c r="K189" s="7"/>
    </row>
    <row r="190" spans="1:11" ht="52.5" customHeight="1">
      <c r="A190" s="186" t="s">
        <v>270</v>
      </c>
      <c r="B190" s="269" t="s">
        <v>285</v>
      </c>
      <c r="C190" s="270" t="s">
        <v>287</v>
      </c>
      <c r="D190" s="270" t="s">
        <v>282</v>
      </c>
      <c r="E190" s="222" t="s">
        <v>45</v>
      </c>
      <c r="F190" s="318" t="s">
        <v>250</v>
      </c>
      <c r="G190" s="218" t="s">
        <v>268</v>
      </c>
      <c r="H190" s="581">
        <v>1722.6</v>
      </c>
      <c r="I190" s="26"/>
      <c r="J190" s="7"/>
      <c r="K190" s="7"/>
    </row>
    <row r="191" spans="1:11" ht="31.5" customHeight="1" hidden="1">
      <c r="A191" s="178" t="s">
        <v>123</v>
      </c>
      <c r="B191" s="219" t="s">
        <v>285</v>
      </c>
      <c r="C191" s="220" t="s">
        <v>287</v>
      </c>
      <c r="D191" s="220" t="s">
        <v>282</v>
      </c>
      <c r="E191" s="220" t="s">
        <v>45</v>
      </c>
      <c r="F191" s="302"/>
      <c r="G191" s="209"/>
      <c r="H191" s="533">
        <v>0</v>
      </c>
      <c r="I191" s="22"/>
      <c r="J191" s="7"/>
      <c r="K191" s="7"/>
    </row>
    <row r="192" spans="1:11" ht="30.75" customHeight="1">
      <c r="A192" s="189" t="s">
        <v>19</v>
      </c>
      <c r="B192" s="269" t="s">
        <v>285</v>
      </c>
      <c r="C192" s="270" t="s">
        <v>287</v>
      </c>
      <c r="D192" s="270" t="s">
        <v>282</v>
      </c>
      <c r="E192" s="270" t="s">
        <v>45</v>
      </c>
      <c r="F192" s="318" t="s">
        <v>248</v>
      </c>
      <c r="G192" s="218"/>
      <c r="H192" s="581">
        <f>H193</f>
        <v>700</v>
      </c>
      <c r="I192" s="26"/>
      <c r="J192" s="7"/>
      <c r="K192" s="7"/>
    </row>
    <row r="193" spans="1:11" ht="51" customHeight="1">
      <c r="A193" s="185" t="s">
        <v>269</v>
      </c>
      <c r="B193" s="269" t="s">
        <v>285</v>
      </c>
      <c r="C193" s="270" t="s">
        <v>287</v>
      </c>
      <c r="D193" s="270" t="s">
        <v>282</v>
      </c>
      <c r="E193" s="270" t="s">
        <v>45</v>
      </c>
      <c r="F193" s="318" t="s">
        <v>248</v>
      </c>
      <c r="G193" s="218" t="s">
        <v>268</v>
      </c>
      <c r="H193" s="581">
        <v>700</v>
      </c>
      <c r="I193" s="36"/>
      <c r="J193" s="47"/>
      <c r="K193" s="7"/>
    </row>
    <row r="194" spans="1:11" ht="20.25" customHeight="1">
      <c r="A194" s="185" t="s">
        <v>261</v>
      </c>
      <c r="B194" s="269" t="s">
        <v>285</v>
      </c>
      <c r="C194" s="270" t="s">
        <v>287</v>
      </c>
      <c r="D194" s="270" t="s">
        <v>282</v>
      </c>
      <c r="E194" s="270" t="s">
        <v>45</v>
      </c>
      <c r="F194" s="318" t="s">
        <v>260</v>
      </c>
      <c r="G194" s="218"/>
      <c r="H194" s="581">
        <v>2</v>
      </c>
      <c r="I194" s="22"/>
      <c r="J194" s="7"/>
      <c r="K194" s="7"/>
    </row>
    <row r="195" spans="1:11" ht="51" customHeight="1">
      <c r="A195" s="186" t="s">
        <v>269</v>
      </c>
      <c r="B195" s="269" t="s">
        <v>285</v>
      </c>
      <c r="C195" s="270" t="s">
        <v>287</v>
      </c>
      <c r="D195" s="270" t="s">
        <v>282</v>
      </c>
      <c r="E195" s="270" t="s">
        <v>45</v>
      </c>
      <c r="F195" s="318" t="s">
        <v>260</v>
      </c>
      <c r="G195" s="218" t="s">
        <v>268</v>
      </c>
      <c r="H195" s="581">
        <v>2</v>
      </c>
      <c r="I195" s="22"/>
      <c r="J195" s="7"/>
      <c r="K195" s="7"/>
    </row>
    <row r="196" spans="1:11" ht="104.25" customHeight="1" hidden="1">
      <c r="A196" s="178" t="s">
        <v>48</v>
      </c>
      <c r="B196" s="269" t="s">
        <v>285</v>
      </c>
      <c r="C196" s="270" t="s">
        <v>287</v>
      </c>
      <c r="D196" s="270" t="s">
        <v>282</v>
      </c>
      <c r="E196" s="270" t="s">
        <v>284</v>
      </c>
      <c r="F196" s="318"/>
      <c r="G196" s="218"/>
      <c r="H196" s="581">
        <v>0</v>
      </c>
      <c r="I196" s="22"/>
      <c r="J196" s="7"/>
      <c r="K196" s="7"/>
    </row>
    <row r="197" spans="1:11" ht="29.25" customHeight="1">
      <c r="A197" s="189" t="s">
        <v>69</v>
      </c>
      <c r="B197" s="269" t="s">
        <v>285</v>
      </c>
      <c r="C197" s="270" t="s">
        <v>287</v>
      </c>
      <c r="D197" s="270" t="s">
        <v>282</v>
      </c>
      <c r="E197" s="222" t="s">
        <v>49</v>
      </c>
      <c r="F197" s="318" t="s">
        <v>248</v>
      </c>
      <c r="G197" s="218"/>
      <c r="H197" s="530"/>
      <c r="I197" s="22"/>
      <c r="J197" s="7"/>
      <c r="K197" s="7"/>
    </row>
    <row r="198" spans="1:11" ht="22.5" customHeight="1">
      <c r="A198" s="186" t="s">
        <v>315</v>
      </c>
      <c r="B198" s="269" t="s">
        <v>285</v>
      </c>
      <c r="C198" s="270" t="s">
        <v>287</v>
      </c>
      <c r="D198" s="270" t="s">
        <v>282</v>
      </c>
      <c r="E198" s="270" t="s">
        <v>49</v>
      </c>
      <c r="F198" s="318" t="s">
        <v>248</v>
      </c>
      <c r="G198" s="207" t="s">
        <v>264</v>
      </c>
      <c r="H198" s="530">
        <f>H199+H208</f>
        <v>133.3</v>
      </c>
      <c r="I198" s="22"/>
      <c r="J198" s="7"/>
      <c r="K198" s="7"/>
    </row>
    <row r="199" spans="1:11" ht="69.75" customHeight="1">
      <c r="A199" s="178" t="s">
        <v>316</v>
      </c>
      <c r="B199" s="219" t="s">
        <v>285</v>
      </c>
      <c r="C199" s="220" t="s">
        <v>287</v>
      </c>
      <c r="D199" s="220" t="s">
        <v>282</v>
      </c>
      <c r="E199" s="220" t="s">
        <v>46</v>
      </c>
      <c r="F199" s="302"/>
      <c r="G199" s="209"/>
      <c r="H199" s="533">
        <f>H200</f>
        <v>111.3</v>
      </c>
      <c r="I199" s="22"/>
      <c r="J199" s="7"/>
      <c r="K199" s="7"/>
    </row>
    <row r="200" spans="1:11" ht="21.75" customHeight="1">
      <c r="A200" s="185" t="s">
        <v>267</v>
      </c>
      <c r="B200" s="276" t="s">
        <v>285</v>
      </c>
      <c r="C200" s="277" t="s">
        <v>287</v>
      </c>
      <c r="D200" s="277" t="s">
        <v>282</v>
      </c>
      <c r="E200" s="277" t="s">
        <v>46</v>
      </c>
      <c r="F200" s="318" t="s">
        <v>265</v>
      </c>
      <c r="G200" s="218"/>
      <c r="H200" s="581">
        <f>H201</f>
        <v>111.3</v>
      </c>
      <c r="I200" s="22"/>
      <c r="J200" s="7"/>
      <c r="K200" s="7"/>
    </row>
    <row r="201" spans="1:11" ht="40.5" customHeight="1">
      <c r="A201" s="582" t="s">
        <v>375</v>
      </c>
      <c r="B201" s="345" t="s">
        <v>285</v>
      </c>
      <c r="C201" s="278" t="s">
        <v>287</v>
      </c>
      <c r="D201" s="278" t="s">
        <v>282</v>
      </c>
      <c r="E201" s="278" t="s">
        <v>46</v>
      </c>
      <c r="F201" s="617" t="s">
        <v>265</v>
      </c>
      <c r="G201" s="616" t="s">
        <v>264</v>
      </c>
      <c r="H201" s="530">
        <v>111.3</v>
      </c>
      <c r="I201" s="22"/>
      <c r="J201" s="7"/>
      <c r="K201" s="7"/>
    </row>
    <row r="202" spans="1:11" ht="41.25" customHeight="1" hidden="1">
      <c r="A202" s="178" t="s">
        <v>162</v>
      </c>
      <c r="B202" s="219" t="s">
        <v>285</v>
      </c>
      <c r="C202" s="220" t="s">
        <v>287</v>
      </c>
      <c r="D202" s="220" t="s">
        <v>283</v>
      </c>
      <c r="E202" s="220" t="s">
        <v>47</v>
      </c>
      <c r="F202" s="319"/>
      <c r="G202" s="338"/>
      <c r="H202" s="533"/>
      <c r="I202" s="22"/>
      <c r="J202" s="35"/>
      <c r="K202" s="7"/>
    </row>
    <row r="203" spans="1:11" ht="23.25" customHeight="1" hidden="1">
      <c r="A203" s="185" t="s">
        <v>267</v>
      </c>
      <c r="B203" s="276" t="s">
        <v>285</v>
      </c>
      <c r="C203" s="277" t="s">
        <v>287</v>
      </c>
      <c r="D203" s="277" t="s">
        <v>282</v>
      </c>
      <c r="E203" s="277" t="s">
        <v>47</v>
      </c>
      <c r="F203" s="617" t="s">
        <v>265</v>
      </c>
      <c r="G203" s="616"/>
      <c r="H203" s="581"/>
      <c r="I203" s="22"/>
      <c r="J203" s="620"/>
      <c r="K203" s="7"/>
    </row>
    <row r="204" spans="1:11" ht="50.25" customHeight="1" hidden="1">
      <c r="A204" s="186" t="s">
        <v>269</v>
      </c>
      <c r="B204" s="345" t="s">
        <v>285</v>
      </c>
      <c r="C204" s="278" t="s">
        <v>287</v>
      </c>
      <c r="D204" s="278" t="s">
        <v>282</v>
      </c>
      <c r="E204" s="278" t="s">
        <v>47</v>
      </c>
      <c r="F204" s="617" t="s">
        <v>265</v>
      </c>
      <c r="G204" s="339" t="s">
        <v>268</v>
      </c>
      <c r="H204" s="581"/>
      <c r="I204" s="26"/>
      <c r="J204" s="620"/>
      <c r="K204" s="7"/>
    </row>
    <row r="205" spans="1:11" ht="65.25" customHeight="1" hidden="1">
      <c r="A205" s="610" t="s">
        <v>190</v>
      </c>
      <c r="B205" s="623"/>
      <c r="C205" s="621"/>
      <c r="D205" s="622"/>
      <c r="E205" s="621"/>
      <c r="F205" s="617"/>
      <c r="G205" s="616"/>
      <c r="H205" s="530" t="s">
        <v>116</v>
      </c>
      <c r="I205" s="26"/>
      <c r="J205" s="620"/>
      <c r="K205" s="7"/>
    </row>
    <row r="206" spans="1:11" ht="20.25" customHeight="1" hidden="1">
      <c r="A206" s="605" t="s">
        <v>267</v>
      </c>
      <c r="B206" s="609"/>
      <c r="C206" s="608"/>
      <c r="D206" s="618"/>
      <c r="E206" s="608"/>
      <c r="F206" s="617" t="s">
        <v>265</v>
      </c>
      <c r="G206" s="616"/>
      <c r="H206" s="530" t="s">
        <v>116</v>
      </c>
      <c r="I206" s="26"/>
      <c r="J206" s="620"/>
      <c r="K206" s="7"/>
    </row>
    <row r="207" spans="1:11" ht="41.25" customHeight="1" hidden="1" thickBot="1">
      <c r="A207" s="619" t="s">
        <v>266</v>
      </c>
      <c r="B207" s="609"/>
      <c r="C207" s="608"/>
      <c r="D207" s="618"/>
      <c r="E207" s="608"/>
      <c r="F207" s="617" t="s">
        <v>265</v>
      </c>
      <c r="G207" s="616" t="s">
        <v>268</v>
      </c>
      <c r="H207" s="530" t="s">
        <v>116</v>
      </c>
      <c r="I207" s="26"/>
      <c r="J207" s="615"/>
      <c r="K207" s="7"/>
    </row>
    <row r="208" spans="1:11" ht="54.75" customHeight="1">
      <c r="A208" s="177" t="s">
        <v>317</v>
      </c>
      <c r="B208" s="584">
        <v>67</v>
      </c>
      <c r="C208" s="585">
        <v>3</v>
      </c>
      <c r="D208" s="586" t="s">
        <v>282</v>
      </c>
      <c r="E208" s="585">
        <v>40040</v>
      </c>
      <c r="F208" s="587"/>
      <c r="G208" s="588"/>
      <c r="H208" s="589">
        <v>22</v>
      </c>
      <c r="I208" s="26"/>
      <c r="J208" s="615"/>
      <c r="K208" s="7"/>
    </row>
    <row r="209" spans="1:11" ht="25.5" customHeight="1">
      <c r="A209" s="185" t="s">
        <v>267</v>
      </c>
      <c r="B209" s="276" t="s">
        <v>285</v>
      </c>
      <c r="C209" s="277" t="s">
        <v>287</v>
      </c>
      <c r="D209" s="277" t="s">
        <v>282</v>
      </c>
      <c r="E209" s="277" t="s">
        <v>321</v>
      </c>
      <c r="F209" s="318" t="s">
        <v>265</v>
      </c>
      <c r="G209" s="616"/>
      <c r="H209" s="530">
        <v>22</v>
      </c>
      <c r="I209" s="26"/>
      <c r="J209" s="615"/>
      <c r="K209" s="7"/>
    </row>
    <row r="210" spans="1:11" ht="41.25" customHeight="1">
      <c r="A210" s="179" t="s">
        <v>327</v>
      </c>
      <c r="B210" s="609">
        <v>67</v>
      </c>
      <c r="C210" s="608">
        <v>3</v>
      </c>
      <c r="D210" s="217" t="s">
        <v>282</v>
      </c>
      <c r="E210" s="608">
        <v>40040</v>
      </c>
      <c r="F210" s="583" t="s">
        <v>265</v>
      </c>
      <c r="G210" s="339" t="s">
        <v>264</v>
      </c>
      <c r="H210" s="530">
        <v>22</v>
      </c>
      <c r="I210" s="26"/>
      <c r="J210" s="615"/>
      <c r="K210" s="7"/>
    </row>
    <row r="211" spans="1:11" ht="41.25" customHeight="1" hidden="1">
      <c r="A211" s="185"/>
      <c r="B211" s="609">
        <v>67</v>
      </c>
      <c r="C211" s="608">
        <v>3</v>
      </c>
      <c r="D211" s="217" t="s">
        <v>282</v>
      </c>
      <c r="E211" s="608">
        <v>40040</v>
      </c>
      <c r="F211" s="583" t="s">
        <v>265</v>
      </c>
      <c r="G211" s="339" t="s">
        <v>264</v>
      </c>
      <c r="H211" s="530">
        <v>20</v>
      </c>
      <c r="I211" s="26"/>
      <c r="J211" s="615"/>
      <c r="K211" s="7"/>
    </row>
    <row r="212" spans="1:11" ht="27" customHeight="1">
      <c r="A212" s="177" t="s">
        <v>263</v>
      </c>
      <c r="B212" s="201">
        <v>68</v>
      </c>
      <c r="C212" s="202">
        <v>0</v>
      </c>
      <c r="D212" s="228" t="s">
        <v>283</v>
      </c>
      <c r="E212" s="228" t="s">
        <v>284</v>
      </c>
      <c r="F212" s="318"/>
      <c r="G212" s="207" t="s">
        <v>240</v>
      </c>
      <c r="H212" s="589">
        <f>H213</f>
        <v>212</v>
      </c>
      <c r="I212" s="26"/>
      <c r="J212" s="7"/>
      <c r="K212" s="7"/>
    </row>
    <row r="213" spans="1:13" s="2" customFormat="1" ht="21" customHeight="1">
      <c r="A213" s="178" t="s">
        <v>262</v>
      </c>
      <c r="B213" s="203">
        <v>68</v>
      </c>
      <c r="C213" s="204">
        <v>9</v>
      </c>
      <c r="D213" s="220" t="s">
        <v>283</v>
      </c>
      <c r="E213" s="220" t="s">
        <v>284</v>
      </c>
      <c r="F213" s="318"/>
      <c r="G213" s="294"/>
      <c r="H213" s="533">
        <f>H214</f>
        <v>212</v>
      </c>
      <c r="I213" s="343"/>
      <c r="J213" s="152"/>
      <c r="K213" s="6"/>
      <c r="L213" s="8"/>
      <c r="M213" s="8"/>
    </row>
    <row r="214" spans="1:13" s="2" customFormat="1" ht="21" customHeight="1">
      <c r="A214" s="178" t="s">
        <v>262</v>
      </c>
      <c r="B214" s="203">
        <v>68</v>
      </c>
      <c r="C214" s="204">
        <v>9</v>
      </c>
      <c r="D214" s="220" t="s">
        <v>282</v>
      </c>
      <c r="E214" s="220" t="s">
        <v>284</v>
      </c>
      <c r="F214" s="318"/>
      <c r="G214" s="294"/>
      <c r="H214" s="533">
        <f>H215+H221+H224+H246</f>
        <v>212</v>
      </c>
      <c r="I214" s="343"/>
      <c r="J214" s="152"/>
      <c r="K214" s="6"/>
      <c r="L214" s="8"/>
      <c r="M214" s="8"/>
    </row>
    <row r="215" spans="1:11" ht="41.25" customHeight="1">
      <c r="A215" s="178" t="s">
        <v>50</v>
      </c>
      <c r="B215" s="201">
        <v>68</v>
      </c>
      <c r="C215" s="202">
        <v>9</v>
      </c>
      <c r="D215" s="228" t="s">
        <v>282</v>
      </c>
      <c r="E215" s="228" t="s">
        <v>61</v>
      </c>
      <c r="F215" s="306"/>
      <c r="G215" s="294"/>
      <c r="H215" s="589">
        <f>H216</f>
        <v>85.4</v>
      </c>
      <c r="I215" s="26"/>
      <c r="J215" s="40"/>
      <c r="K215" s="7"/>
    </row>
    <row r="216" spans="1:11" ht="30" customHeight="1">
      <c r="A216" s="189" t="s">
        <v>69</v>
      </c>
      <c r="B216" s="607">
        <v>68</v>
      </c>
      <c r="C216" s="606">
        <v>9</v>
      </c>
      <c r="D216" s="270" t="s">
        <v>282</v>
      </c>
      <c r="E216" s="222" t="s">
        <v>61</v>
      </c>
      <c r="F216" s="318" t="s">
        <v>248</v>
      </c>
      <c r="G216" s="218"/>
      <c r="H216" s="581">
        <f>H217</f>
        <v>85.4</v>
      </c>
      <c r="I216" s="26"/>
      <c r="J216" s="114"/>
      <c r="K216" s="7"/>
    </row>
    <row r="217" spans="1:13" ht="18.75" customHeight="1">
      <c r="A217" s="186" t="s">
        <v>241</v>
      </c>
      <c r="B217" s="607">
        <v>68</v>
      </c>
      <c r="C217" s="606">
        <v>9</v>
      </c>
      <c r="D217" s="270" t="s">
        <v>282</v>
      </c>
      <c r="E217" s="270" t="s">
        <v>61</v>
      </c>
      <c r="F217" s="318" t="s">
        <v>248</v>
      </c>
      <c r="G217" s="218" t="s">
        <v>240</v>
      </c>
      <c r="H217" s="581">
        <v>85.4</v>
      </c>
      <c r="I217" s="47"/>
      <c r="J217" s="44"/>
      <c r="K217" s="7"/>
      <c r="L217"/>
      <c r="M217"/>
    </row>
    <row r="218" spans="1:13" ht="54" customHeight="1" hidden="1">
      <c r="A218" s="178" t="s">
        <v>51</v>
      </c>
      <c r="B218" s="201">
        <v>68</v>
      </c>
      <c r="C218" s="202">
        <v>9</v>
      </c>
      <c r="D218" s="228" t="s">
        <v>282</v>
      </c>
      <c r="E218" s="228" t="s">
        <v>62</v>
      </c>
      <c r="F218" s="306"/>
      <c r="G218" s="294"/>
      <c r="H218" s="589">
        <v>0</v>
      </c>
      <c r="I218" s="26"/>
      <c r="J218" s="7"/>
      <c r="K218" s="7"/>
      <c r="L218"/>
      <c r="M218"/>
    </row>
    <row r="219" spans="1:13" ht="28.5" customHeight="1" hidden="1">
      <c r="A219" s="189" t="s">
        <v>69</v>
      </c>
      <c r="B219" s="607">
        <v>68</v>
      </c>
      <c r="C219" s="606">
        <v>9</v>
      </c>
      <c r="D219" s="270" t="s">
        <v>282</v>
      </c>
      <c r="E219" s="270" t="s">
        <v>62</v>
      </c>
      <c r="F219" s="318" t="s">
        <v>248</v>
      </c>
      <c r="G219" s="218"/>
      <c r="H219" s="581">
        <v>0</v>
      </c>
      <c r="I219" s="22"/>
      <c r="J219" s="7"/>
      <c r="K219" s="7"/>
      <c r="L219"/>
      <c r="M219"/>
    </row>
    <row r="220" spans="1:13" ht="19.5" customHeight="1" hidden="1">
      <c r="A220" s="186" t="s">
        <v>241</v>
      </c>
      <c r="B220" s="607">
        <v>68</v>
      </c>
      <c r="C220" s="606">
        <v>9</v>
      </c>
      <c r="D220" s="270" t="s">
        <v>282</v>
      </c>
      <c r="E220" s="270" t="s">
        <v>62</v>
      </c>
      <c r="F220" s="318" t="s">
        <v>248</v>
      </c>
      <c r="G220" s="218" t="s">
        <v>240</v>
      </c>
      <c r="H220" s="581">
        <v>0</v>
      </c>
      <c r="I220" s="22"/>
      <c r="J220" s="7"/>
      <c r="K220" s="7"/>
      <c r="L220"/>
      <c r="M220"/>
    </row>
    <row r="221" spans="1:13" ht="36.75" customHeight="1">
      <c r="A221" s="178" t="s">
        <v>52</v>
      </c>
      <c r="B221" s="201">
        <v>68</v>
      </c>
      <c r="C221" s="202">
        <v>9</v>
      </c>
      <c r="D221" s="228" t="s">
        <v>282</v>
      </c>
      <c r="E221" s="228" t="s">
        <v>63</v>
      </c>
      <c r="F221" s="306"/>
      <c r="G221" s="294"/>
      <c r="H221" s="589">
        <f>H222</f>
        <v>109</v>
      </c>
      <c r="I221" s="22"/>
      <c r="J221" s="7"/>
      <c r="K221" s="7"/>
      <c r="L221"/>
      <c r="M221"/>
    </row>
    <row r="222" spans="1:13" ht="31.5" customHeight="1">
      <c r="A222" s="189" t="s">
        <v>69</v>
      </c>
      <c r="B222" s="607">
        <v>68</v>
      </c>
      <c r="C222" s="606">
        <v>9</v>
      </c>
      <c r="D222" s="270" t="s">
        <v>282</v>
      </c>
      <c r="E222" s="270" t="s">
        <v>63</v>
      </c>
      <c r="F222" s="318" t="s">
        <v>248</v>
      </c>
      <c r="G222" s="218"/>
      <c r="H222" s="581">
        <f>H223</f>
        <v>109</v>
      </c>
      <c r="I222" s="22"/>
      <c r="J222" s="7"/>
      <c r="K222" s="7"/>
      <c r="L222"/>
      <c r="M222"/>
    </row>
    <row r="223" spans="1:13" ht="19.5" customHeight="1">
      <c r="A223" s="186" t="s">
        <v>241</v>
      </c>
      <c r="B223" s="607">
        <v>68</v>
      </c>
      <c r="C223" s="606">
        <v>9</v>
      </c>
      <c r="D223" s="270" t="s">
        <v>282</v>
      </c>
      <c r="E223" s="270" t="s">
        <v>63</v>
      </c>
      <c r="F223" s="318" t="s">
        <v>248</v>
      </c>
      <c r="G223" s="218" t="s">
        <v>240</v>
      </c>
      <c r="H223" s="581">
        <v>109</v>
      </c>
      <c r="I223" s="22"/>
      <c r="J223" s="7"/>
      <c r="K223" s="7"/>
      <c r="L223"/>
      <c r="M223"/>
    </row>
    <row r="224" spans="1:13" ht="35.25" customHeight="1">
      <c r="A224" s="178" t="s">
        <v>204</v>
      </c>
      <c r="B224" s="203">
        <v>68</v>
      </c>
      <c r="C224" s="204">
        <v>9</v>
      </c>
      <c r="D224" s="220" t="s">
        <v>282</v>
      </c>
      <c r="E224" s="220" t="s">
        <v>64</v>
      </c>
      <c r="F224" s="302"/>
      <c r="G224" s="209"/>
      <c r="H224" s="533">
        <f>H225</f>
        <v>2</v>
      </c>
      <c r="I224" s="22"/>
      <c r="J224" s="7"/>
      <c r="K224" s="7"/>
      <c r="L224"/>
      <c r="M224"/>
    </row>
    <row r="225" spans="1:13" ht="17.25" customHeight="1">
      <c r="A225" s="185" t="s">
        <v>261</v>
      </c>
      <c r="B225" s="607">
        <v>68</v>
      </c>
      <c r="C225" s="606">
        <v>9</v>
      </c>
      <c r="D225" s="270" t="s">
        <v>282</v>
      </c>
      <c r="E225" s="270" t="s">
        <v>64</v>
      </c>
      <c r="F225" s="318" t="s">
        <v>260</v>
      </c>
      <c r="G225" s="218"/>
      <c r="H225" s="530">
        <f>H226</f>
        <v>2</v>
      </c>
      <c r="I225" s="22"/>
      <c r="J225" s="7"/>
      <c r="K225" s="7"/>
      <c r="L225"/>
      <c r="M225"/>
    </row>
    <row r="226" spans="1:13" ht="18" customHeight="1">
      <c r="A226" s="186" t="s">
        <v>241</v>
      </c>
      <c r="B226" s="607">
        <v>68</v>
      </c>
      <c r="C226" s="606">
        <v>9</v>
      </c>
      <c r="D226" s="270" t="s">
        <v>282</v>
      </c>
      <c r="E226" s="270" t="s">
        <v>64</v>
      </c>
      <c r="F226" s="318" t="s">
        <v>260</v>
      </c>
      <c r="G226" s="218" t="s">
        <v>240</v>
      </c>
      <c r="H226" s="530">
        <v>2</v>
      </c>
      <c r="I226" s="22"/>
      <c r="J226" s="7"/>
      <c r="K226" s="7"/>
      <c r="L226"/>
      <c r="M226"/>
    </row>
    <row r="227" spans="1:13" ht="27" customHeight="1">
      <c r="A227" s="178" t="s">
        <v>203</v>
      </c>
      <c r="B227" s="201">
        <v>68</v>
      </c>
      <c r="C227" s="202">
        <v>9</v>
      </c>
      <c r="D227" s="228" t="s">
        <v>282</v>
      </c>
      <c r="E227" s="228" t="s">
        <v>65</v>
      </c>
      <c r="F227" s="306"/>
      <c r="G227" s="294"/>
      <c r="H227" s="589">
        <f>H228</f>
        <v>0</v>
      </c>
      <c r="I227" s="22"/>
      <c r="J227" s="7"/>
      <c r="K227" s="7"/>
      <c r="L227"/>
      <c r="M227"/>
    </row>
    <row r="228" spans="1:13" ht="27.75" customHeight="1" hidden="1">
      <c r="A228" s="189" t="s">
        <v>69</v>
      </c>
      <c r="B228" s="607">
        <v>68</v>
      </c>
      <c r="C228" s="606">
        <v>9</v>
      </c>
      <c r="D228" s="270" t="s">
        <v>282</v>
      </c>
      <c r="E228" s="270" t="s">
        <v>65</v>
      </c>
      <c r="F228" s="318" t="s">
        <v>248</v>
      </c>
      <c r="G228" s="218"/>
      <c r="H228" s="581">
        <v>0</v>
      </c>
      <c r="I228" s="22"/>
      <c r="J228" s="7"/>
      <c r="K228" s="7"/>
      <c r="L228"/>
      <c r="M228"/>
    </row>
    <row r="229" spans="1:13" ht="20.25" customHeight="1" hidden="1">
      <c r="A229" s="186" t="s">
        <v>259</v>
      </c>
      <c r="B229" s="607">
        <v>68</v>
      </c>
      <c r="C229" s="606">
        <v>9</v>
      </c>
      <c r="D229" s="270" t="s">
        <v>282</v>
      </c>
      <c r="E229" s="270" t="s">
        <v>65</v>
      </c>
      <c r="F229" s="318" t="s">
        <v>248</v>
      </c>
      <c r="G229" s="218" t="s">
        <v>258</v>
      </c>
      <c r="H229" s="581">
        <v>0</v>
      </c>
      <c r="I229" s="22"/>
      <c r="J229" s="35"/>
      <c r="K229" s="7"/>
      <c r="L229"/>
      <c r="M229"/>
    </row>
    <row r="230" spans="1:13" ht="40.5" customHeight="1">
      <c r="A230" s="171" t="s">
        <v>53</v>
      </c>
      <c r="B230" s="201">
        <v>68</v>
      </c>
      <c r="C230" s="202">
        <v>9</v>
      </c>
      <c r="D230" s="228" t="s">
        <v>282</v>
      </c>
      <c r="E230" s="228" t="s">
        <v>60</v>
      </c>
      <c r="F230" s="306"/>
      <c r="G230" s="294"/>
      <c r="H230" s="589">
        <f>H231</f>
        <v>60</v>
      </c>
      <c r="I230" s="22"/>
      <c r="J230" s="7"/>
      <c r="K230" s="7"/>
      <c r="L230"/>
      <c r="M230"/>
    </row>
    <row r="231" spans="1:13" ht="29.25" customHeight="1">
      <c r="A231" s="189" t="s">
        <v>69</v>
      </c>
      <c r="B231" s="607">
        <v>68</v>
      </c>
      <c r="C231" s="614">
        <v>9</v>
      </c>
      <c r="D231" s="297" t="s">
        <v>282</v>
      </c>
      <c r="E231" s="297" t="s">
        <v>60</v>
      </c>
      <c r="F231" s="318" t="s">
        <v>248</v>
      </c>
      <c r="G231" s="218"/>
      <c r="H231" s="581">
        <f>H232</f>
        <v>60</v>
      </c>
      <c r="I231" s="22"/>
      <c r="J231" s="7"/>
      <c r="K231" s="7"/>
      <c r="L231"/>
      <c r="M231"/>
    </row>
    <row r="232" spans="1:13" ht="18.75" customHeight="1">
      <c r="A232" s="613" t="s">
        <v>244</v>
      </c>
      <c r="B232" s="612">
        <v>68</v>
      </c>
      <c r="C232" s="611">
        <v>9</v>
      </c>
      <c r="D232" s="211" t="s">
        <v>282</v>
      </c>
      <c r="E232" s="211" t="s">
        <v>60</v>
      </c>
      <c r="F232" s="318" t="s">
        <v>248</v>
      </c>
      <c r="G232" s="218" t="s">
        <v>243</v>
      </c>
      <c r="H232" s="581">
        <v>60</v>
      </c>
      <c r="I232" s="22"/>
      <c r="J232" s="7"/>
      <c r="K232" s="7"/>
      <c r="L232"/>
      <c r="M232"/>
    </row>
    <row r="233" spans="1:15" ht="29.25" customHeight="1">
      <c r="A233" s="171" t="s">
        <v>189</v>
      </c>
      <c r="B233" s="292">
        <v>68</v>
      </c>
      <c r="C233" s="293">
        <v>9</v>
      </c>
      <c r="D233" s="294" t="s">
        <v>282</v>
      </c>
      <c r="E233" s="294" t="s">
        <v>59</v>
      </c>
      <c r="F233" s="306"/>
      <c r="G233" s="294"/>
      <c r="H233" s="589">
        <v>174.5</v>
      </c>
      <c r="I233" s="31"/>
      <c r="J233" s="7"/>
      <c r="K233" s="7"/>
      <c r="O233" s="43"/>
    </row>
    <row r="234" spans="1:11" ht="28.5" customHeight="1">
      <c r="A234" s="189" t="s">
        <v>207</v>
      </c>
      <c r="B234" s="612">
        <v>68</v>
      </c>
      <c r="C234" s="611">
        <v>9</v>
      </c>
      <c r="D234" s="211" t="s">
        <v>282</v>
      </c>
      <c r="E234" s="211" t="s">
        <v>59</v>
      </c>
      <c r="F234" s="318" t="s">
        <v>248</v>
      </c>
      <c r="G234" s="218"/>
      <c r="H234" s="581">
        <v>174.5</v>
      </c>
      <c r="I234" s="22"/>
      <c r="J234" s="35"/>
      <c r="K234" s="7"/>
    </row>
    <row r="235" spans="1:11" ht="18.75" customHeight="1">
      <c r="A235" s="613" t="s">
        <v>244</v>
      </c>
      <c r="B235" s="612">
        <v>68</v>
      </c>
      <c r="C235" s="611">
        <v>9</v>
      </c>
      <c r="D235" s="211" t="s">
        <v>282</v>
      </c>
      <c r="E235" s="211" t="s">
        <v>59</v>
      </c>
      <c r="F235" s="318" t="s">
        <v>248</v>
      </c>
      <c r="G235" s="218" t="s">
        <v>243</v>
      </c>
      <c r="H235" s="581">
        <v>174.5</v>
      </c>
      <c r="I235" s="31"/>
      <c r="J235" s="7"/>
      <c r="K235" s="7"/>
    </row>
    <row r="236" spans="1:11" s="13" customFormat="1" ht="24.75" customHeight="1">
      <c r="A236" s="178" t="s">
        <v>330</v>
      </c>
      <c r="B236" s="208" t="s">
        <v>56</v>
      </c>
      <c r="C236" s="209" t="s">
        <v>55</v>
      </c>
      <c r="D236" s="209" t="s">
        <v>282</v>
      </c>
      <c r="E236" s="209" t="s">
        <v>407</v>
      </c>
      <c r="F236" s="302"/>
      <c r="G236" s="209"/>
      <c r="H236" s="533">
        <f>H237</f>
        <v>29.2</v>
      </c>
      <c r="I236" s="33"/>
      <c r="J236" s="7"/>
      <c r="K236" s="7"/>
    </row>
    <row r="237" spans="1:11" s="13" customFormat="1" ht="18.75" customHeight="1">
      <c r="A237" s="179" t="s">
        <v>261</v>
      </c>
      <c r="B237" s="295">
        <v>68</v>
      </c>
      <c r="C237" s="296">
        <v>9</v>
      </c>
      <c r="D237" s="211" t="s">
        <v>282</v>
      </c>
      <c r="E237" s="207" t="s">
        <v>407</v>
      </c>
      <c r="F237" s="303" t="s">
        <v>260</v>
      </c>
      <c r="G237" s="218"/>
      <c r="H237" s="581">
        <f>H239+H240</f>
        <v>29.2</v>
      </c>
      <c r="I237" s="33"/>
      <c r="J237" s="7"/>
      <c r="K237" s="7"/>
    </row>
    <row r="238" spans="1:11" s="13" customFormat="1" ht="23.25" customHeight="1" hidden="1">
      <c r="A238" s="179" t="s">
        <v>261</v>
      </c>
      <c r="B238" s="612"/>
      <c r="C238" s="611"/>
      <c r="D238" s="218"/>
      <c r="E238" s="218"/>
      <c r="F238" s="318"/>
      <c r="G238" s="218"/>
      <c r="H238" s="581"/>
      <c r="I238" s="33"/>
      <c r="J238" s="7"/>
      <c r="K238" s="7"/>
    </row>
    <row r="239" spans="1:11" s="13" customFormat="1" ht="18.75" customHeight="1">
      <c r="A239" s="508" t="s">
        <v>276</v>
      </c>
      <c r="B239" s="612">
        <v>68</v>
      </c>
      <c r="C239" s="611">
        <v>9</v>
      </c>
      <c r="D239" s="211" t="s">
        <v>282</v>
      </c>
      <c r="E239" s="211" t="s">
        <v>58</v>
      </c>
      <c r="F239" s="303" t="s">
        <v>260</v>
      </c>
      <c r="G239" s="211" t="s">
        <v>275</v>
      </c>
      <c r="H239" s="581">
        <v>2</v>
      </c>
      <c r="I239" s="33"/>
      <c r="J239" s="7"/>
      <c r="K239" s="7"/>
    </row>
    <row r="240" spans="1:11" s="13" customFormat="1" ht="18.75" customHeight="1">
      <c r="A240" s="508" t="s">
        <v>244</v>
      </c>
      <c r="B240" s="611">
        <v>68</v>
      </c>
      <c r="C240" s="611">
        <v>9</v>
      </c>
      <c r="D240" s="211" t="s">
        <v>282</v>
      </c>
      <c r="E240" s="211" t="s">
        <v>407</v>
      </c>
      <c r="F240" s="303" t="s">
        <v>260</v>
      </c>
      <c r="G240" s="211" t="s">
        <v>243</v>
      </c>
      <c r="H240" s="581">
        <v>27.2</v>
      </c>
      <c r="I240" s="33"/>
      <c r="J240" s="7"/>
      <c r="K240" s="7"/>
    </row>
    <row r="241" spans="1:11" s="13" customFormat="1" ht="33.75" customHeight="1">
      <c r="A241" s="179" t="s">
        <v>207</v>
      </c>
      <c r="B241" s="611">
        <v>68</v>
      </c>
      <c r="C241" s="611">
        <v>9</v>
      </c>
      <c r="D241" s="211" t="s">
        <v>282</v>
      </c>
      <c r="E241" s="211" t="s">
        <v>407</v>
      </c>
      <c r="F241" s="303" t="s">
        <v>248</v>
      </c>
      <c r="G241" s="211"/>
      <c r="H241" s="581">
        <v>15</v>
      </c>
      <c r="I241" s="33"/>
      <c r="J241" s="7"/>
      <c r="K241" s="7"/>
    </row>
    <row r="242" spans="1:11" s="13" customFormat="1" ht="44.25" customHeight="1">
      <c r="A242" s="77" t="s">
        <v>280</v>
      </c>
      <c r="B242" s="611">
        <v>68</v>
      </c>
      <c r="C242" s="611">
        <v>9</v>
      </c>
      <c r="D242" s="211" t="s">
        <v>282</v>
      </c>
      <c r="E242" s="211" t="s">
        <v>407</v>
      </c>
      <c r="F242" s="303" t="s">
        <v>248</v>
      </c>
      <c r="G242" s="211" t="s">
        <v>279</v>
      </c>
      <c r="H242" s="581">
        <v>15</v>
      </c>
      <c r="I242" s="33"/>
      <c r="J242" s="7"/>
      <c r="K242" s="7"/>
    </row>
    <row r="243" spans="1:11" s="13" customFormat="1" ht="40.5" customHeight="1">
      <c r="A243" s="668" t="s">
        <v>584</v>
      </c>
      <c r="B243" s="293">
        <v>68</v>
      </c>
      <c r="C243" s="293">
        <v>9</v>
      </c>
      <c r="D243" s="294" t="s">
        <v>282</v>
      </c>
      <c r="E243" s="211" t="s">
        <v>300</v>
      </c>
      <c r="F243" s="306"/>
      <c r="G243" s="294"/>
      <c r="H243" s="589">
        <f>H244</f>
        <v>274</v>
      </c>
      <c r="I243" s="33"/>
      <c r="J243" s="7"/>
      <c r="K243" s="7"/>
    </row>
    <row r="244" spans="1:11" s="13" customFormat="1" ht="38.25" customHeight="1">
      <c r="A244" s="667" t="s">
        <v>585</v>
      </c>
      <c r="B244" s="611">
        <v>68</v>
      </c>
      <c r="C244" s="611">
        <v>9</v>
      </c>
      <c r="D244" s="211" t="s">
        <v>282</v>
      </c>
      <c r="E244" s="211" t="s">
        <v>300</v>
      </c>
      <c r="F244" s="303" t="s">
        <v>131</v>
      </c>
      <c r="G244" s="211"/>
      <c r="H244" s="581">
        <f>H245</f>
        <v>274</v>
      </c>
      <c r="I244" s="33"/>
      <c r="J244" s="7"/>
      <c r="K244" s="7"/>
    </row>
    <row r="245" spans="1:11" s="13" customFormat="1" ht="22.5" customHeight="1">
      <c r="A245" s="668" t="s">
        <v>583</v>
      </c>
      <c r="B245" s="611">
        <v>68</v>
      </c>
      <c r="C245" s="611">
        <v>9</v>
      </c>
      <c r="D245" s="211" t="s">
        <v>282</v>
      </c>
      <c r="E245" s="211" t="s">
        <v>300</v>
      </c>
      <c r="F245" s="303" t="s">
        <v>131</v>
      </c>
      <c r="G245" s="211" t="s">
        <v>582</v>
      </c>
      <c r="H245" s="581">
        <v>274</v>
      </c>
      <c r="I245" s="33"/>
      <c r="J245" s="7"/>
      <c r="K245" s="7"/>
    </row>
    <row r="246" spans="1:11" s="13" customFormat="1" ht="25.5" customHeight="1">
      <c r="A246" s="567" t="s">
        <v>129</v>
      </c>
      <c r="B246" s="292">
        <v>68</v>
      </c>
      <c r="C246" s="293">
        <v>9</v>
      </c>
      <c r="D246" s="294" t="s">
        <v>282</v>
      </c>
      <c r="E246" s="294" t="s">
        <v>359</v>
      </c>
      <c r="F246" s="306"/>
      <c r="G246" s="294"/>
      <c r="H246" s="589">
        <v>15.6</v>
      </c>
      <c r="I246" s="33"/>
      <c r="J246" s="7"/>
      <c r="K246" s="7"/>
    </row>
    <row r="247" spans="1:11" s="13" customFormat="1" ht="26.25" customHeight="1">
      <c r="A247" s="155" t="s">
        <v>207</v>
      </c>
      <c r="B247" s="612">
        <v>68</v>
      </c>
      <c r="C247" s="611">
        <v>9</v>
      </c>
      <c r="D247" s="211" t="s">
        <v>282</v>
      </c>
      <c r="E247" s="211" t="s">
        <v>359</v>
      </c>
      <c r="F247" s="303" t="s">
        <v>248</v>
      </c>
      <c r="G247" s="211"/>
      <c r="H247" s="581">
        <v>15.6</v>
      </c>
      <c r="I247" s="33"/>
      <c r="J247" s="7"/>
      <c r="K247" s="7"/>
    </row>
    <row r="248" spans="1:11" s="13" customFormat="1" ht="18.75" customHeight="1">
      <c r="A248" s="179" t="s">
        <v>241</v>
      </c>
      <c r="B248" s="612">
        <v>68</v>
      </c>
      <c r="C248" s="611">
        <v>9</v>
      </c>
      <c r="D248" s="211" t="s">
        <v>282</v>
      </c>
      <c r="E248" s="211" t="s">
        <v>359</v>
      </c>
      <c r="F248" s="303" t="s">
        <v>248</v>
      </c>
      <c r="G248" s="211" t="s">
        <v>240</v>
      </c>
      <c r="H248" s="581">
        <v>15.6</v>
      </c>
      <c r="I248" s="33"/>
      <c r="J248" s="7"/>
      <c r="K248" s="7"/>
    </row>
    <row r="249" spans="1:11" s="13" customFormat="1" ht="42" customHeight="1">
      <c r="A249" s="178" t="s">
        <v>404</v>
      </c>
      <c r="B249" s="292">
        <v>68</v>
      </c>
      <c r="C249" s="293">
        <v>9</v>
      </c>
      <c r="D249" s="294" t="s">
        <v>282</v>
      </c>
      <c r="E249" s="294" t="s">
        <v>401</v>
      </c>
      <c r="F249" s="306"/>
      <c r="G249" s="294"/>
      <c r="H249" s="589">
        <v>27</v>
      </c>
      <c r="I249" s="33"/>
      <c r="J249" s="7"/>
      <c r="K249" s="7"/>
    </row>
    <row r="250" spans="1:11" s="13" customFormat="1" ht="30" customHeight="1">
      <c r="A250" s="189" t="s">
        <v>69</v>
      </c>
      <c r="B250" s="612">
        <v>68</v>
      </c>
      <c r="C250" s="611">
        <v>9</v>
      </c>
      <c r="D250" s="211" t="s">
        <v>282</v>
      </c>
      <c r="E250" s="211" t="s">
        <v>401</v>
      </c>
      <c r="F250" s="303"/>
      <c r="G250" s="211"/>
      <c r="H250" s="581">
        <v>27</v>
      </c>
      <c r="I250" s="33"/>
      <c r="J250" s="7"/>
      <c r="K250" s="7"/>
    </row>
    <row r="251" spans="1:11" s="13" customFormat="1" ht="31.5" customHeight="1">
      <c r="A251" s="155" t="s">
        <v>276</v>
      </c>
      <c r="B251" s="612">
        <v>68</v>
      </c>
      <c r="C251" s="611">
        <v>9</v>
      </c>
      <c r="D251" s="211" t="s">
        <v>282</v>
      </c>
      <c r="E251" s="211" t="s">
        <v>401</v>
      </c>
      <c r="F251" s="303" t="s">
        <v>248</v>
      </c>
      <c r="G251" s="211" t="s">
        <v>275</v>
      </c>
      <c r="H251" s="581">
        <v>27</v>
      </c>
      <c r="I251" s="33"/>
      <c r="J251" s="7"/>
      <c r="K251" s="7"/>
    </row>
    <row r="252" spans="1:11" s="13" customFormat="1" ht="48" customHeight="1">
      <c r="A252" s="357" t="s">
        <v>405</v>
      </c>
      <c r="B252" s="292">
        <v>68</v>
      </c>
      <c r="C252" s="293">
        <v>9</v>
      </c>
      <c r="D252" s="294" t="s">
        <v>282</v>
      </c>
      <c r="E252" s="294" t="s">
        <v>351</v>
      </c>
      <c r="F252" s="306"/>
      <c r="G252" s="294"/>
      <c r="H252" s="589"/>
      <c r="I252" s="33"/>
      <c r="J252" s="7"/>
      <c r="K252" s="7"/>
    </row>
    <row r="253" spans="1:11" s="13" customFormat="1" ht="31.5" customHeight="1">
      <c r="A253" s="667" t="s">
        <v>348</v>
      </c>
      <c r="B253" s="612">
        <v>68</v>
      </c>
      <c r="C253" s="611">
        <v>9</v>
      </c>
      <c r="D253" s="211" t="s">
        <v>282</v>
      </c>
      <c r="E253" s="211" t="s">
        <v>351</v>
      </c>
      <c r="F253" s="303" t="s">
        <v>131</v>
      </c>
      <c r="G253" s="211"/>
      <c r="H253" s="581">
        <v>400.7</v>
      </c>
      <c r="I253" s="33"/>
      <c r="J253" s="7"/>
      <c r="K253" s="7"/>
    </row>
    <row r="254" spans="1:11" s="13" customFormat="1" ht="18.75" customHeight="1">
      <c r="A254" s="668" t="s">
        <v>132</v>
      </c>
      <c r="B254" s="612">
        <v>68</v>
      </c>
      <c r="C254" s="611">
        <v>9</v>
      </c>
      <c r="D254" s="211" t="s">
        <v>282</v>
      </c>
      <c r="E254" s="211" t="s">
        <v>351</v>
      </c>
      <c r="F254" s="303" t="s">
        <v>131</v>
      </c>
      <c r="G254" s="211" t="s">
        <v>130</v>
      </c>
      <c r="H254" s="581">
        <v>400.7</v>
      </c>
      <c r="I254" s="33"/>
      <c r="J254" s="7"/>
      <c r="K254" s="7"/>
    </row>
    <row r="255" spans="1:11" ht="15.75" customHeight="1">
      <c r="A255" s="178" t="s">
        <v>208</v>
      </c>
      <c r="B255" s="201">
        <v>68</v>
      </c>
      <c r="C255" s="202">
        <v>9</v>
      </c>
      <c r="D255" s="228" t="s">
        <v>282</v>
      </c>
      <c r="E255" s="228" t="s">
        <v>57</v>
      </c>
      <c r="F255" s="306"/>
      <c r="G255" s="294"/>
      <c r="H255" s="589">
        <f>H256</f>
        <v>58.8</v>
      </c>
      <c r="I255" s="31"/>
      <c r="J255" s="41"/>
      <c r="K255" s="7"/>
    </row>
    <row r="256" spans="1:11" ht="27.75" customHeight="1">
      <c r="A256" s="185" t="s">
        <v>256</v>
      </c>
      <c r="B256" s="607">
        <v>68</v>
      </c>
      <c r="C256" s="606">
        <v>9</v>
      </c>
      <c r="D256" s="270" t="s">
        <v>282</v>
      </c>
      <c r="E256" s="270" t="s">
        <v>57</v>
      </c>
      <c r="F256" s="318" t="s">
        <v>255</v>
      </c>
      <c r="G256" s="218"/>
      <c r="H256" s="581">
        <f>H257</f>
        <v>58.8</v>
      </c>
      <c r="I256" s="31"/>
      <c r="J256" s="40"/>
      <c r="K256" s="7"/>
    </row>
    <row r="257" spans="1:13" s="2" customFormat="1" ht="39" customHeight="1" thickBot="1">
      <c r="A257" s="619" t="s">
        <v>103</v>
      </c>
      <c r="B257" s="669">
        <v>68</v>
      </c>
      <c r="C257" s="670">
        <v>9</v>
      </c>
      <c r="D257" s="272" t="s">
        <v>282</v>
      </c>
      <c r="E257" s="272" t="s">
        <v>57</v>
      </c>
      <c r="F257" s="671" t="s">
        <v>255</v>
      </c>
      <c r="G257" s="672" t="s">
        <v>254</v>
      </c>
      <c r="H257" s="673">
        <v>58.8</v>
      </c>
      <c r="I257" s="39"/>
      <c r="J257" s="6"/>
      <c r="K257" s="6"/>
      <c r="L257" s="8"/>
      <c r="M257" s="8"/>
    </row>
    <row r="258" spans="1:13" s="2" customFormat="1" ht="40.5" customHeight="1" hidden="1">
      <c r="A258" s="185" t="s">
        <v>210</v>
      </c>
      <c r="B258" s="659"/>
      <c r="C258" s="660"/>
      <c r="D258" s="660"/>
      <c r="E258" s="660"/>
      <c r="F258" s="661"/>
      <c r="G258" s="662"/>
      <c r="H258" s="663">
        <f>H259</f>
        <v>0</v>
      </c>
      <c r="I258" s="31"/>
      <c r="J258" s="6"/>
      <c r="K258" s="6"/>
      <c r="L258" s="8"/>
      <c r="M258" s="8"/>
    </row>
    <row r="259" spans="1:13" s="2" customFormat="1" ht="27" customHeight="1" hidden="1">
      <c r="A259" s="189" t="s">
        <v>69</v>
      </c>
      <c r="B259" s="607"/>
      <c r="C259" s="606"/>
      <c r="D259" s="606"/>
      <c r="E259" s="606"/>
      <c r="F259" s="318" t="s">
        <v>248</v>
      </c>
      <c r="G259" s="218"/>
      <c r="H259" s="581">
        <f>H260</f>
        <v>0</v>
      </c>
      <c r="I259" s="31"/>
      <c r="J259" s="37"/>
      <c r="K259" s="6"/>
      <c r="L259" s="8"/>
      <c r="M259" s="8"/>
    </row>
    <row r="260" spans="1:13" s="2" customFormat="1" ht="24" customHeight="1" hidden="1">
      <c r="A260" s="186" t="s">
        <v>246</v>
      </c>
      <c r="B260" s="607"/>
      <c r="C260" s="606"/>
      <c r="D260" s="606"/>
      <c r="E260" s="606"/>
      <c r="F260" s="318" t="s">
        <v>248</v>
      </c>
      <c r="G260" s="218" t="s">
        <v>245</v>
      </c>
      <c r="H260" s="581"/>
      <c r="I260" s="31"/>
      <c r="J260" s="6"/>
      <c r="K260" s="6"/>
      <c r="L260" s="8"/>
      <c r="M260" s="8"/>
    </row>
    <row r="261" spans="1:13" s="2" customFormat="1" ht="42" customHeight="1" hidden="1">
      <c r="A261" s="185" t="s">
        <v>212</v>
      </c>
      <c r="B261" s="607"/>
      <c r="C261" s="606"/>
      <c r="D261" s="606"/>
      <c r="E261" s="606"/>
      <c r="F261" s="318"/>
      <c r="G261" s="218"/>
      <c r="H261" s="581" t="str">
        <f>H262</f>
        <v>0</v>
      </c>
      <c r="I261" s="31"/>
      <c r="J261" s="6"/>
      <c r="K261" s="6"/>
      <c r="L261" s="8"/>
      <c r="M261" s="8"/>
    </row>
    <row r="262" spans="1:13" s="2" customFormat="1" ht="42" customHeight="1" hidden="1">
      <c r="A262" s="189" t="s">
        <v>253</v>
      </c>
      <c r="B262" s="607"/>
      <c r="C262" s="606"/>
      <c r="D262" s="606"/>
      <c r="E262" s="606"/>
      <c r="F262" s="318" t="s">
        <v>252</v>
      </c>
      <c r="G262" s="218"/>
      <c r="H262" s="581" t="str">
        <f>H263</f>
        <v>0</v>
      </c>
      <c r="I262" s="31"/>
      <c r="J262" s="6"/>
      <c r="K262" s="6"/>
      <c r="L262" s="8"/>
      <c r="M262" s="8"/>
    </row>
    <row r="263" spans="1:13" s="2" customFormat="1" ht="22.5" customHeight="1" hidden="1">
      <c r="A263" s="186" t="s">
        <v>246</v>
      </c>
      <c r="B263" s="607"/>
      <c r="C263" s="606"/>
      <c r="D263" s="606"/>
      <c r="E263" s="606"/>
      <c r="F263" s="318" t="s">
        <v>252</v>
      </c>
      <c r="G263" s="218" t="s">
        <v>245</v>
      </c>
      <c r="H263" s="581" t="s">
        <v>116</v>
      </c>
      <c r="I263" s="36"/>
      <c r="J263" s="35"/>
      <c r="K263" s="6"/>
      <c r="L263" s="8"/>
      <c r="M263" s="8"/>
    </row>
    <row r="264" spans="1:13" s="2" customFormat="1" ht="42" customHeight="1" hidden="1">
      <c r="A264" s="610" t="s">
        <v>214</v>
      </c>
      <c r="B264" s="609"/>
      <c r="C264" s="608"/>
      <c r="D264" s="608"/>
      <c r="E264" s="608"/>
      <c r="F264" s="318"/>
      <c r="G264" s="218"/>
      <c r="H264" s="581"/>
      <c r="I264" s="29"/>
      <c r="J264" s="24"/>
      <c r="K264" s="169"/>
      <c r="L264" s="8"/>
      <c r="M264" s="8"/>
    </row>
    <row r="265" spans="1:13" s="2" customFormat="1" ht="26.25" customHeight="1" hidden="1">
      <c r="A265" s="189" t="s">
        <v>69</v>
      </c>
      <c r="B265" s="607"/>
      <c r="C265" s="606"/>
      <c r="D265" s="606"/>
      <c r="E265" s="606"/>
      <c r="F265" s="318" t="s">
        <v>248</v>
      </c>
      <c r="G265" s="218"/>
      <c r="H265" s="581"/>
      <c r="I265" s="29"/>
      <c r="J265" s="24"/>
      <c r="K265" s="6"/>
      <c r="L265" s="8"/>
      <c r="M265" s="8"/>
    </row>
    <row r="266" spans="1:13" s="2" customFormat="1" ht="21.75" customHeight="1" hidden="1">
      <c r="A266" s="605" t="s">
        <v>241</v>
      </c>
      <c r="B266" s="604"/>
      <c r="C266" s="603"/>
      <c r="D266" s="603"/>
      <c r="E266" s="603"/>
      <c r="F266" s="318" t="s">
        <v>248</v>
      </c>
      <c r="G266" s="218" t="s">
        <v>240</v>
      </c>
      <c r="H266" s="581" t="s">
        <v>239</v>
      </c>
      <c r="I266" s="29"/>
      <c r="J266" s="35"/>
      <c r="K266" s="6"/>
      <c r="L266" s="8"/>
      <c r="M266" s="8"/>
    </row>
    <row r="267" spans="1:9" ht="44.25" customHeight="1" hidden="1">
      <c r="A267" s="253" t="s">
        <v>216</v>
      </c>
      <c r="B267" s="267">
        <v>68</v>
      </c>
      <c r="C267" s="268">
        <v>9</v>
      </c>
      <c r="D267" s="268" t="s">
        <v>282</v>
      </c>
      <c r="E267" s="268" t="s">
        <v>54</v>
      </c>
      <c r="F267" s="176"/>
      <c r="G267" s="340"/>
      <c r="H267" s="589">
        <v>0</v>
      </c>
      <c r="I267" s="16"/>
    </row>
    <row r="268" spans="1:9" ht="30.75" customHeight="1" hidden="1">
      <c r="A268" s="179" t="s">
        <v>251</v>
      </c>
      <c r="B268" s="216" t="s">
        <v>56</v>
      </c>
      <c r="C268" s="217" t="s">
        <v>55</v>
      </c>
      <c r="D268" s="217" t="s">
        <v>282</v>
      </c>
      <c r="E268" s="217" t="s">
        <v>54</v>
      </c>
      <c r="F268" s="320">
        <v>120</v>
      </c>
      <c r="G268" s="341"/>
      <c r="H268" s="530">
        <v>0</v>
      </c>
      <c r="I268" s="16"/>
    </row>
    <row r="269" spans="1:9" ht="22.5" customHeight="1" hidden="1">
      <c r="A269" s="155" t="s">
        <v>249</v>
      </c>
      <c r="B269" s="216" t="s">
        <v>56</v>
      </c>
      <c r="C269" s="217" t="s">
        <v>55</v>
      </c>
      <c r="D269" s="217" t="s">
        <v>282</v>
      </c>
      <c r="E269" s="217" t="s">
        <v>54</v>
      </c>
      <c r="F269" s="320">
        <v>120</v>
      </c>
      <c r="G269" s="217" t="s">
        <v>247</v>
      </c>
      <c r="H269" s="530">
        <v>0</v>
      </c>
      <c r="I269" s="16"/>
    </row>
    <row r="270" spans="1:13" ht="30.75" customHeight="1" hidden="1">
      <c r="A270" s="155" t="s">
        <v>68</v>
      </c>
      <c r="B270" s="216" t="s">
        <v>56</v>
      </c>
      <c r="C270" s="217" t="s">
        <v>55</v>
      </c>
      <c r="D270" s="217" t="s">
        <v>282</v>
      </c>
      <c r="E270" s="217" t="s">
        <v>54</v>
      </c>
      <c r="F270" s="320">
        <v>240</v>
      </c>
      <c r="G270" s="341"/>
      <c r="H270" s="530">
        <v>0</v>
      </c>
      <c r="I270" s="16"/>
      <c r="J270"/>
      <c r="K270"/>
      <c r="L270"/>
      <c r="M270"/>
    </row>
    <row r="271" spans="1:13" ht="21.75" customHeight="1" hidden="1" thickBot="1">
      <c r="A271" s="180" t="s">
        <v>249</v>
      </c>
      <c r="B271" s="290" t="s">
        <v>56</v>
      </c>
      <c r="C271" s="291" t="s">
        <v>55</v>
      </c>
      <c r="D271" s="291" t="s">
        <v>282</v>
      </c>
      <c r="E271" s="291" t="s">
        <v>54</v>
      </c>
      <c r="F271" s="17">
        <v>240</v>
      </c>
      <c r="G271" s="342" t="s">
        <v>247</v>
      </c>
      <c r="H271" s="599">
        <v>0</v>
      </c>
      <c r="I271" s="16"/>
      <c r="J271"/>
      <c r="K271"/>
      <c r="L271"/>
      <c r="M271"/>
    </row>
    <row r="272" spans="1:13" ht="29.25" customHeight="1">
      <c r="A272" s="281"/>
      <c r="B272" s="182"/>
      <c r="C272" s="182"/>
      <c r="D272" s="182"/>
      <c r="E272" s="182"/>
      <c r="F272" s="182"/>
      <c r="G272" s="282"/>
      <c r="H272" s="346"/>
      <c r="I272" s="16"/>
      <c r="J272"/>
      <c r="K272"/>
      <c r="L272"/>
      <c r="M272"/>
    </row>
    <row r="273" spans="1:13" ht="60" customHeight="1">
      <c r="A273" s="283"/>
      <c r="B273" s="182"/>
      <c r="C273" s="182"/>
      <c r="D273" s="182"/>
      <c r="E273" s="182"/>
      <c r="F273" s="182"/>
      <c r="G273" s="182"/>
      <c r="H273" s="282"/>
      <c r="I273" s="16"/>
      <c r="J273"/>
      <c r="K273"/>
      <c r="L273"/>
      <c r="M273"/>
    </row>
    <row r="274" spans="1:13" ht="48" customHeight="1">
      <c r="A274" s="284"/>
      <c r="B274" s="182"/>
      <c r="C274" s="182"/>
      <c r="D274" s="182"/>
      <c r="E274" s="182"/>
      <c r="F274" s="182"/>
      <c r="G274" s="182"/>
      <c r="H274" s="282"/>
      <c r="I274" s="16"/>
      <c r="J274"/>
      <c r="K274"/>
      <c r="L274"/>
      <c r="M274"/>
    </row>
    <row r="275" spans="1:13" ht="27.75" customHeight="1">
      <c r="A275" s="285"/>
      <c r="B275" s="182"/>
      <c r="C275" s="182"/>
      <c r="D275" s="182"/>
      <c r="E275" s="182"/>
      <c r="F275" s="182"/>
      <c r="G275" s="282"/>
      <c r="H275" s="282"/>
      <c r="I275" s="16"/>
      <c r="J275"/>
      <c r="K275"/>
      <c r="L275"/>
      <c r="M275"/>
    </row>
    <row r="276" spans="1:13" ht="62.25" customHeight="1">
      <c r="A276" s="283"/>
      <c r="B276" s="182"/>
      <c r="C276" s="182"/>
      <c r="D276" s="182"/>
      <c r="E276" s="182"/>
      <c r="F276" s="182"/>
      <c r="G276" s="182"/>
      <c r="H276" s="282"/>
      <c r="I276" s="16"/>
      <c r="J276"/>
      <c r="K276"/>
      <c r="L276"/>
      <c r="M276"/>
    </row>
    <row r="277" spans="1:13" ht="40.5" customHeight="1">
      <c r="A277" s="284"/>
      <c r="B277" s="182"/>
      <c r="C277" s="182"/>
      <c r="D277" s="182"/>
      <c r="E277" s="182"/>
      <c r="F277" s="182"/>
      <c r="G277" s="182"/>
      <c r="H277" s="282"/>
      <c r="I277" s="16"/>
      <c r="J277"/>
      <c r="K277"/>
      <c r="L277"/>
      <c r="M277"/>
    </row>
    <row r="278" spans="1:13" ht="37.5" customHeight="1">
      <c r="A278" s="286"/>
      <c r="B278" s="287"/>
      <c r="C278" s="287"/>
      <c r="D278" s="287"/>
      <c r="E278" s="287"/>
      <c r="F278" s="182"/>
      <c r="G278" s="282"/>
      <c r="H278" s="282"/>
      <c r="I278" s="16"/>
      <c r="J278"/>
      <c r="K278"/>
      <c r="L278"/>
      <c r="M278"/>
    </row>
    <row r="279" spans="1:13" ht="81" customHeight="1">
      <c r="A279" s="283"/>
      <c r="B279" s="182"/>
      <c r="C279" s="182"/>
      <c r="D279" s="182"/>
      <c r="E279" s="182"/>
      <c r="F279" s="182"/>
      <c r="G279" s="182"/>
      <c r="H279" s="282"/>
      <c r="I279" s="16"/>
      <c r="J279"/>
      <c r="K279"/>
      <c r="L279"/>
      <c r="M279"/>
    </row>
    <row r="280" spans="1:13" ht="42" customHeight="1">
      <c r="A280" s="284"/>
      <c r="B280" s="182"/>
      <c r="C280" s="182"/>
      <c r="D280" s="182"/>
      <c r="E280" s="182"/>
      <c r="F280" s="182"/>
      <c r="G280" s="182"/>
      <c r="H280" s="282"/>
      <c r="I280" s="16"/>
      <c r="J280" s="602"/>
      <c r="K280"/>
      <c r="L280"/>
      <c r="M280"/>
    </row>
    <row r="281" spans="1:13" ht="28.5" customHeight="1">
      <c r="A281" s="285"/>
      <c r="B281" s="182"/>
      <c r="C281" s="182"/>
      <c r="D281" s="182"/>
      <c r="E281" s="182"/>
      <c r="F281" s="182"/>
      <c r="G281" s="282"/>
      <c r="H281" s="282"/>
      <c r="I281" s="16"/>
      <c r="J281"/>
      <c r="K281"/>
      <c r="L281"/>
      <c r="M281"/>
    </row>
    <row r="282" spans="1:13" ht="68.25" customHeight="1">
      <c r="A282" s="283"/>
      <c r="B282" s="182"/>
      <c r="C282" s="182"/>
      <c r="D282" s="182"/>
      <c r="E282" s="182"/>
      <c r="F282" s="182"/>
      <c r="G282" s="282"/>
      <c r="H282" s="282"/>
      <c r="I282" s="16"/>
      <c r="J282"/>
      <c r="K282"/>
      <c r="L282"/>
      <c r="M282"/>
    </row>
    <row r="283" spans="1:13" ht="28.5" customHeight="1">
      <c r="A283" s="285"/>
      <c r="B283" s="182"/>
      <c r="C283" s="182"/>
      <c r="D283" s="182"/>
      <c r="E283" s="182"/>
      <c r="F283" s="182"/>
      <c r="G283" s="282"/>
      <c r="H283" s="282"/>
      <c r="I283" s="16"/>
      <c r="J283"/>
      <c r="K283"/>
      <c r="L283"/>
      <c r="M283"/>
    </row>
    <row r="284" spans="1:13" ht="28.5" customHeight="1">
      <c r="A284" s="285"/>
      <c r="B284" s="182"/>
      <c r="C284" s="182"/>
      <c r="D284" s="182"/>
      <c r="E284" s="182"/>
      <c r="F284" s="182"/>
      <c r="G284" s="282"/>
      <c r="H284" s="282"/>
      <c r="I284" s="16"/>
      <c r="J284"/>
      <c r="K284"/>
      <c r="L284"/>
      <c r="M284"/>
    </row>
    <row r="285" spans="1:13" ht="52.5" customHeight="1">
      <c r="A285" s="283"/>
      <c r="B285" s="182"/>
      <c r="C285" s="182"/>
      <c r="D285" s="182"/>
      <c r="E285" s="182"/>
      <c r="F285" s="182"/>
      <c r="G285" s="282"/>
      <c r="H285" s="282"/>
      <c r="I285" s="16"/>
      <c r="J285"/>
      <c r="K285"/>
      <c r="L285"/>
      <c r="M285"/>
    </row>
    <row r="286" spans="1:13" ht="46.5" customHeight="1">
      <c r="A286" s="284"/>
      <c r="B286" s="182"/>
      <c r="C286" s="182"/>
      <c r="D286" s="182"/>
      <c r="E286" s="182"/>
      <c r="F286" s="182"/>
      <c r="G286" s="282"/>
      <c r="H286" s="282"/>
      <c r="I286" s="16"/>
      <c r="J286"/>
      <c r="K286"/>
      <c r="L286"/>
      <c r="M286"/>
    </row>
    <row r="287" spans="1:13" ht="28.5" customHeight="1">
      <c r="A287" s="286"/>
      <c r="B287" s="182"/>
      <c r="C287" s="182"/>
      <c r="D287" s="182"/>
      <c r="E287" s="182"/>
      <c r="F287" s="182"/>
      <c r="G287" s="282"/>
      <c r="H287" s="282"/>
      <c r="I287" s="16"/>
      <c r="J287" s="149"/>
      <c r="K287"/>
      <c r="L287"/>
      <c r="M287"/>
    </row>
    <row r="288" spans="1:13" ht="66.75" customHeight="1">
      <c r="A288" s="283"/>
      <c r="B288" s="182"/>
      <c r="C288" s="182"/>
      <c r="D288" s="182"/>
      <c r="E288" s="182"/>
      <c r="F288" s="182"/>
      <c r="G288" s="282"/>
      <c r="H288" s="282"/>
      <c r="I288" s="16"/>
      <c r="J288" s="149"/>
      <c r="K288"/>
      <c r="L288"/>
      <c r="M288"/>
    </row>
    <row r="289" spans="1:13" ht="41.25" customHeight="1">
      <c r="A289" s="284"/>
      <c r="B289" s="182"/>
      <c r="C289" s="182"/>
      <c r="D289" s="182"/>
      <c r="E289" s="182"/>
      <c r="F289" s="182"/>
      <c r="G289" s="282"/>
      <c r="H289" s="282"/>
      <c r="I289" s="16"/>
      <c r="J289"/>
      <c r="K289"/>
      <c r="L289"/>
      <c r="M289"/>
    </row>
    <row r="290" spans="1:13" ht="28.5" customHeight="1">
      <c r="A290" s="286"/>
      <c r="B290" s="182"/>
      <c r="C290" s="182"/>
      <c r="D290" s="182"/>
      <c r="E290" s="182"/>
      <c r="F290" s="182"/>
      <c r="G290" s="282"/>
      <c r="H290" s="282"/>
      <c r="I290" s="16"/>
      <c r="J290"/>
      <c r="K290"/>
      <c r="L290"/>
      <c r="M290"/>
    </row>
    <row r="291" spans="1:13" ht="54" customHeight="1">
      <c r="A291" s="283"/>
      <c r="B291" s="182"/>
      <c r="C291" s="182"/>
      <c r="D291" s="182"/>
      <c r="E291" s="182"/>
      <c r="F291" s="182"/>
      <c r="G291" s="282"/>
      <c r="H291" s="282"/>
      <c r="I291" s="16"/>
      <c r="J291"/>
      <c r="K291"/>
      <c r="L291"/>
      <c r="M291"/>
    </row>
    <row r="292" spans="1:13" ht="28.5" customHeight="1">
      <c r="A292" s="285"/>
      <c r="B292" s="182"/>
      <c r="C292" s="182"/>
      <c r="D292" s="182"/>
      <c r="E292" s="182"/>
      <c r="F292" s="182"/>
      <c r="G292" s="282"/>
      <c r="H292" s="282"/>
      <c r="I292" s="16"/>
      <c r="J292" s="149"/>
      <c r="K292"/>
      <c r="L292"/>
      <c r="M292"/>
    </row>
    <row r="293" spans="1:13" ht="28.5" customHeight="1">
      <c r="A293" s="285"/>
      <c r="B293" s="182"/>
      <c r="C293" s="182"/>
      <c r="D293" s="182"/>
      <c r="E293" s="182"/>
      <c r="F293" s="182"/>
      <c r="G293" s="282"/>
      <c r="H293" s="282"/>
      <c r="I293" s="16"/>
      <c r="J293"/>
      <c r="K293"/>
      <c r="L293"/>
      <c r="M293"/>
    </row>
    <row r="294" spans="1:13" ht="56.25" customHeight="1">
      <c r="A294" s="283"/>
      <c r="B294" s="182"/>
      <c r="C294" s="182"/>
      <c r="D294" s="182"/>
      <c r="E294" s="182"/>
      <c r="F294" s="182"/>
      <c r="G294" s="282"/>
      <c r="H294" s="282"/>
      <c r="I294" s="16"/>
      <c r="J294"/>
      <c r="K294"/>
      <c r="L294"/>
      <c r="M294"/>
    </row>
    <row r="295" spans="1:13" ht="28.5" customHeight="1">
      <c r="A295" s="285"/>
      <c r="B295" s="182"/>
      <c r="C295" s="182"/>
      <c r="D295" s="182"/>
      <c r="E295" s="182"/>
      <c r="F295" s="182"/>
      <c r="G295" s="282"/>
      <c r="H295" s="282"/>
      <c r="I295" s="16"/>
      <c r="J295" s="149"/>
      <c r="K295"/>
      <c r="L295"/>
      <c r="M295"/>
    </row>
    <row r="296" spans="1:13" ht="28.5" customHeight="1">
      <c r="A296" s="285"/>
      <c r="B296" s="182"/>
      <c r="C296" s="182"/>
      <c r="D296" s="182"/>
      <c r="E296" s="182"/>
      <c r="F296" s="182"/>
      <c r="G296" s="282"/>
      <c r="H296" s="282"/>
      <c r="I296" s="16"/>
      <c r="J296"/>
      <c r="K296"/>
      <c r="L296"/>
      <c r="M296"/>
    </row>
    <row r="297" spans="1:13" ht="44.25" customHeight="1">
      <c r="A297" s="288"/>
      <c r="B297" s="212"/>
      <c r="C297" s="212"/>
      <c r="D297" s="212"/>
      <c r="E297" s="212"/>
      <c r="F297" s="182"/>
      <c r="G297" s="182"/>
      <c r="H297" s="289"/>
      <c r="I297" s="16"/>
      <c r="J297" s="5"/>
      <c r="K297"/>
      <c r="L297"/>
      <c r="M297"/>
    </row>
    <row r="298" spans="1:13" ht="30.75" customHeight="1">
      <c r="A298" s="286"/>
      <c r="B298" s="213"/>
      <c r="C298" s="213"/>
      <c r="D298" s="213"/>
      <c r="E298" s="213"/>
      <c r="F298" s="182"/>
      <c r="G298" s="182"/>
      <c r="H298" s="282"/>
      <c r="I298" s="16"/>
      <c r="J298"/>
      <c r="K298"/>
      <c r="L298"/>
      <c r="M298"/>
    </row>
    <row r="299" spans="1:13" ht="21.75" customHeight="1">
      <c r="A299" s="284"/>
      <c r="B299" s="213"/>
      <c r="C299" s="213"/>
      <c r="D299" s="213"/>
      <c r="E299" s="213"/>
      <c r="F299" s="182"/>
      <c r="G299" s="282"/>
      <c r="H299" s="282"/>
      <c r="I299" s="16"/>
      <c r="J299" s="149"/>
      <c r="K299"/>
      <c r="L299"/>
      <c r="M299"/>
    </row>
    <row r="300" spans="1:13" ht="27.75" customHeight="1">
      <c r="A300" s="284"/>
      <c r="B300" s="213"/>
      <c r="C300" s="213"/>
      <c r="D300" s="213"/>
      <c r="E300" s="213"/>
      <c r="F300" s="182"/>
      <c r="G300" s="182"/>
      <c r="H300" s="282"/>
      <c r="I300" s="16"/>
      <c r="J300" s="602"/>
      <c r="K300"/>
      <c r="L300"/>
      <c r="M300"/>
    </row>
    <row r="301" spans="1:13" ht="24" customHeight="1">
      <c r="A301" s="284"/>
      <c r="B301" s="213"/>
      <c r="C301" s="213"/>
      <c r="D301" s="213"/>
      <c r="E301" s="213"/>
      <c r="F301" s="182"/>
      <c r="G301" s="282"/>
      <c r="H301" s="282"/>
      <c r="I301" s="16"/>
      <c r="J301"/>
      <c r="K301"/>
      <c r="L301"/>
      <c r="M301"/>
    </row>
    <row r="302" spans="1:13" ht="12.75">
      <c r="A302" s="5"/>
      <c r="B302" s="5"/>
      <c r="C302" s="5"/>
      <c r="D302" s="5"/>
      <c r="E302" s="5"/>
      <c r="F302" s="9"/>
      <c r="G302" s="9"/>
      <c r="H302" s="16"/>
      <c r="I302" s="16"/>
      <c r="J302"/>
      <c r="K302"/>
      <c r="L302"/>
      <c r="M302"/>
    </row>
    <row r="303" spans="1:13" ht="12.75">
      <c r="A303" s="5"/>
      <c r="B303" s="5"/>
      <c r="C303" s="5"/>
      <c r="D303" s="5"/>
      <c r="E303" s="5"/>
      <c r="F303" s="9"/>
      <c r="G303" s="9"/>
      <c r="H303" s="16"/>
      <c r="I303" s="16"/>
      <c r="J303"/>
      <c r="K303"/>
      <c r="L303"/>
      <c r="M303"/>
    </row>
    <row r="304" spans="1:13" ht="12.75">
      <c r="A304" s="5"/>
      <c r="B304" s="5"/>
      <c r="C304" s="5"/>
      <c r="D304" s="5"/>
      <c r="E304" s="5"/>
      <c r="F304" s="9"/>
      <c r="G304" s="9"/>
      <c r="H304" s="16"/>
      <c r="I304" s="16"/>
      <c r="J304"/>
      <c r="K304"/>
      <c r="L304"/>
      <c r="M304"/>
    </row>
    <row r="305" spans="1:13" ht="12.75">
      <c r="A305" s="5"/>
      <c r="B305" s="5"/>
      <c r="C305" s="5"/>
      <c r="D305" s="5"/>
      <c r="E305" s="5"/>
      <c r="F305" s="9"/>
      <c r="G305" s="9"/>
      <c r="H305" s="16"/>
      <c r="I305" s="16"/>
      <c r="J305"/>
      <c r="K305"/>
      <c r="L305"/>
      <c r="M305"/>
    </row>
    <row r="306" spans="1:13" ht="12.75">
      <c r="A306" s="5"/>
      <c r="B306" s="5"/>
      <c r="C306" s="5"/>
      <c r="D306" s="5"/>
      <c r="E306" s="5"/>
      <c r="F306" s="9"/>
      <c r="G306" s="9"/>
      <c r="H306" s="16"/>
      <c r="I306" s="16"/>
      <c r="J306"/>
      <c r="K306"/>
      <c r="L306"/>
      <c r="M306"/>
    </row>
    <row r="307" spans="1:13" ht="12.75">
      <c r="A307" s="5"/>
      <c r="B307" s="5"/>
      <c r="C307" s="5"/>
      <c r="D307" s="5"/>
      <c r="E307" s="5"/>
      <c r="F307" s="9"/>
      <c r="G307" s="9"/>
      <c r="H307" s="16"/>
      <c r="I307" s="16"/>
      <c r="J307"/>
      <c r="K307"/>
      <c r="L307"/>
      <c r="M307"/>
    </row>
    <row r="308" spans="1:13" ht="12.75">
      <c r="A308" s="5"/>
      <c r="B308" s="5"/>
      <c r="C308" s="5"/>
      <c r="D308" s="5"/>
      <c r="E308" s="5"/>
      <c r="F308" s="9"/>
      <c r="G308" s="9"/>
      <c r="H308" s="16"/>
      <c r="I308" s="16"/>
      <c r="J308"/>
      <c r="K308"/>
      <c r="L308"/>
      <c r="M308"/>
    </row>
    <row r="309" spans="1:13" ht="12.75">
      <c r="A309" s="5"/>
      <c r="B309" s="5"/>
      <c r="C309" s="5"/>
      <c r="D309" s="5"/>
      <c r="E309" s="5"/>
      <c r="F309" s="9"/>
      <c r="G309" s="9"/>
      <c r="H309" s="16"/>
      <c r="I309" s="16"/>
      <c r="J309"/>
      <c r="K309"/>
      <c r="L309"/>
      <c r="M309"/>
    </row>
    <row r="310" spans="1:13" ht="12.75">
      <c r="A310" s="5"/>
      <c r="B310" s="5"/>
      <c r="C310" s="5"/>
      <c r="D310" s="5"/>
      <c r="E310" s="5"/>
      <c r="F310" s="9"/>
      <c r="G310" s="9"/>
      <c r="H310" s="16"/>
      <c r="I310" s="16"/>
      <c r="J310"/>
      <c r="K310"/>
      <c r="L310"/>
      <c r="M310"/>
    </row>
    <row r="311" spans="1:13" ht="12.75">
      <c r="A311" s="5"/>
      <c r="B311" s="5"/>
      <c r="C311" s="5"/>
      <c r="D311" s="5"/>
      <c r="E311" s="5"/>
      <c r="F311" s="9"/>
      <c r="G311" s="9"/>
      <c r="H311" s="16"/>
      <c r="I311" s="16"/>
      <c r="J311"/>
      <c r="K311"/>
      <c r="L311"/>
      <c r="M311"/>
    </row>
    <row r="312" spans="1:13" ht="12.75">
      <c r="A312" s="5"/>
      <c r="B312" s="5"/>
      <c r="C312" s="5"/>
      <c r="D312" s="5"/>
      <c r="E312" s="5"/>
      <c r="F312" s="9"/>
      <c r="G312" s="9"/>
      <c r="H312" s="16"/>
      <c r="I312" s="16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9"/>
      <c r="G313" s="9"/>
      <c r="H313" s="16"/>
      <c r="I313" s="16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9"/>
      <c r="G314" s="9"/>
      <c r="H314" s="16"/>
      <c r="I314" s="16"/>
      <c r="J314"/>
      <c r="K314"/>
      <c r="L314"/>
      <c r="M314"/>
    </row>
    <row r="315" spans="1:13" ht="12.75">
      <c r="A315" s="5"/>
      <c r="B315" s="5"/>
      <c r="C315" s="5"/>
      <c r="D315" s="5"/>
      <c r="E315" s="5"/>
      <c r="F315" s="9"/>
      <c r="G315" s="9"/>
      <c r="H315" s="16"/>
      <c r="I315" s="16"/>
      <c r="J315"/>
      <c r="K315"/>
      <c r="L315"/>
      <c r="M315"/>
    </row>
    <row r="316" spans="1:13" ht="12.75">
      <c r="A316" s="5"/>
      <c r="B316" s="5"/>
      <c r="C316" s="5"/>
      <c r="D316" s="5"/>
      <c r="E316" s="5"/>
      <c r="F316" s="9"/>
      <c r="G316" s="9"/>
      <c r="H316" s="16"/>
      <c r="I316" s="16"/>
      <c r="J316"/>
      <c r="K316"/>
      <c r="L316"/>
      <c r="M316"/>
    </row>
    <row r="317" spans="1:13" ht="12.75">
      <c r="A317" s="5"/>
      <c r="B317" s="5"/>
      <c r="C317" s="5"/>
      <c r="D317" s="5"/>
      <c r="E317" s="5"/>
      <c r="F317" s="9"/>
      <c r="G317" s="9"/>
      <c r="H317" s="16"/>
      <c r="I317" s="16"/>
      <c r="J317"/>
      <c r="K317"/>
      <c r="L317"/>
      <c r="M317"/>
    </row>
    <row r="318" spans="1:13" ht="12.75">
      <c r="A318" s="5"/>
      <c r="B318" s="5"/>
      <c r="C318" s="5"/>
      <c r="D318" s="5"/>
      <c r="E318" s="5"/>
      <c r="F318" s="9"/>
      <c r="G318" s="9"/>
      <c r="H318" s="16"/>
      <c r="I318" s="16"/>
      <c r="J318"/>
      <c r="K318"/>
      <c r="L318"/>
      <c r="M318"/>
    </row>
    <row r="319" spans="1:13" ht="12.75">
      <c r="A319" s="5"/>
      <c r="B319" s="5"/>
      <c r="C319" s="5"/>
      <c r="D319" s="5"/>
      <c r="E319" s="5"/>
      <c r="F319" s="9"/>
      <c r="G319" s="9"/>
      <c r="H319" s="16"/>
      <c r="I319" s="16"/>
      <c r="J319"/>
      <c r="K319"/>
      <c r="L319"/>
      <c r="M319"/>
    </row>
    <row r="320" spans="1:13" ht="12.75">
      <c r="A320" s="5"/>
      <c r="B320" s="5"/>
      <c r="C320" s="5"/>
      <c r="D320" s="5"/>
      <c r="E320" s="5"/>
      <c r="F320" s="9"/>
      <c r="G320" s="9"/>
      <c r="H320" s="16"/>
      <c r="I320" s="16"/>
      <c r="J320"/>
      <c r="K320"/>
      <c r="L320"/>
      <c r="M320"/>
    </row>
    <row r="321" spans="1:13" ht="12.75">
      <c r="A321" s="5"/>
      <c r="B321" s="5"/>
      <c r="C321" s="5"/>
      <c r="D321" s="5"/>
      <c r="E321" s="5"/>
      <c r="F321" s="9"/>
      <c r="G321" s="9"/>
      <c r="H321" s="16"/>
      <c r="I321" s="16"/>
      <c r="J321"/>
      <c r="K321"/>
      <c r="L321"/>
      <c r="M321"/>
    </row>
    <row r="322" spans="1:13" ht="12.75">
      <c r="A322" s="5"/>
      <c r="B322" s="5"/>
      <c r="C322" s="5"/>
      <c r="D322" s="5"/>
      <c r="E322" s="5"/>
      <c r="F322" s="9"/>
      <c r="G322" s="9"/>
      <c r="H322" s="16"/>
      <c r="I322" s="16"/>
      <c r="J322"/>
      <c r="K322"/>
      <c r="L322"/>
      <c r="M322"/>
    </row>
    <row r="323" spans="1:13" ht="12.75">
      <c r="A323" s="5"/>
      <c r="B323" s="5"/>
      <c r="C323" s="5"/>
      <c r="D323" s="5"/>
      <c r="E323" s="5"/>
      <c r="F323" s="9"/>
      <c r="G323" s="9"/>
      <c r="H323" s="16"/>
      <c r="I323" s="16"/>
      <c r="J323"/>
      <c r="K323"/>
      <c r="L323"/>
      <c r="M323"/>
    </row>
    <row r="324" spans="1:13" ht="12.75">
      <c r="A324" s="5"/>
      <c r="B324" s="5"/>
      <c r="C324" s="5"/>
      <c r="D324" s="5"/>
      <c r="E324" s="5"/>
      <c r="F324" s="9"/>
      <c r="G324" s="9"/>
      <c r="H324" s="16"/>
      <c r="I324" s="16"/>
      <c r="J324"/>
      <c r="K324"/>
      <c r="L324"/>
      <c r="M324"/>
    </row>
    <row r="325" spans="1:13" ht="12.75">
      <c r="A325" s="5"/>
      <c r="B325" s="5"/>
      <c r="C325" s="5"/>
      <c r="D325" s="5"/>
      <c r="E325" s="5"/>
      <c r="F325" s="9"/>
      <c r="G325" s="9"/>
      <c r="H325" s="16"/>
      <c r="I325" s="16"/>
      <c r="J325"/>
      <c r="K325"/>
      <c r="L325"/>
      <c r="M325"/>
    </row>
    <row r="326" spans="1:13" ht="12.75">
      <c r="A326" s="5"/>
      <c r="B326" s="5"/>
      <c r="C326" s="5"/>
      <c r="D326" s="5"/>
      <c r="E326" s="5"/>
      <c r="F326" s="9"/>
      <c r="G326" s="9"/>
      <c r="H326" s="16"/>
      <c r="I326" s="16"/>
      <c r="J326"/>
      <c r="K326"/>
      <c r="L326"/>
      <c r="M326"/>
    </row>
    <row r="327" spans="1:13" ht="12.75">
      <c r="A327" s="5"/>
      <c r="B327" s="5"/>
      <c r="C327" s="5"/>
      <c r="D327" s="5"/>
      <c r="E327" s="5"/>
      <c r="F327" s="9"/>
      <c r="G327" s="9"/>
      <c r="H327" s="16"/>
      <c r="I327" s="16"/>
      <c r="J327"/>
      <c r="K327"/>
      <c r="L327"/>
      <c r="M327"/>
    </row>
    <row r="328" spans="1:13" ht="12.75">
      <c r="A328" s="5"/>
      <c r="B328" s="5"/>
      <c r="C328" s="5"/>
      <c r="D328" s="5"/>
      <c r="E328" s="5"/>
      <c r="F328" s="9"/>
      <c r="G328" s="9"/>
      <c r="H328" s="16"/>
      <c r="I328" s="16"/>
      <c r="J328"/>
      <c r="K328"/>
      <c r="L328"/>
      <c r="M328"/>
    </row>
    <row r="329" spans="1:13" ht="12.75">
      <c r="A329" s="5"/>
      <c r="B329" s="5"/>
      <c r="C329" s="5"/>
      <c r="D329" s="5"/>
      <c r="E329" s="5"/>
      <c r="F329" s="9"/>
      <c r="G329" s="9"/>
      <c r="H329" s="16"/>
      <c r="I329" s="16"/>
      <c r="J329"/>
      <c r="K329"/>
      <c r="L329"/>
      <c r="M329"/>
    </row>
    <row r="330" spans="1:13" ht="12.75">
      <c r="A330" s="5"/>
      <c r="B330" s="5"/>
      <c r="C330" s="5"/>
      <c r="D330" s="5"/>
      <c r="E330" s="5"/>
      <c r="F330" s="9"/>
      <c r="G330" s="9"/>
      <c r="H330" s="16"/>
      <c r="I330" s="16"/>
      <c r="J330"/>
      <c r="K330"/>
      <c r="L330"/>
      <c r="M330"/>
    </row>
    <row r="331" spans="1:13" ht="12.75">
      <c r="A331" s="5"/>
      <c r="B331" s="5"/>
      <c r="C331" s="5"/>
      <c r="D331" s="5"/>
      <c r="E331" s="5"/>
      <c r="F331" s="9"/>
      <c r="G331" s="9"/>
      <c r="H331" s="16"/>
      <c r="I331" s="16"/>
      <c r="J331"/>
      <c r="K331"/>
      <c r="L331"/>
      <c r="M331"/>
    </row>
    <row r="332" spans="1:13" ht="12.75">
      <c r="A332" s="5"/>
      <c r="B332" s="5"/>
      <c r="C332" s="5"/>
      <c r="D332" s="5"/>
      <c r="E332" s="5"/>
      <c r="F332" s="9"/>
      <c r="G332" s="9"/>
      <c r="H332" s="16"/>
      <c r="I332" s="16"/>
      <c r="J332"/>
      <c r="K332"/>
      <c r="L332"/>
      <c r="M332"/>
    </row>
    <row r="333" spans="1:13" ht="12.75">
      <c r="A333" s="5"/>
      <c r="B333" s="5"/>
      <c r="C333" s="5"/>
      <c r="D333" s="5"/>
      <c r="E333" s="5"/>
      <c r="F333" s="9"/>
      <c r="G333" s="9"/>
      <c r="H333" s="16"/>
      <c r="I333" s="16"/>
      <c r="J333"/>
      <c r="K333"/>
      <c r="L333"/>
      <c r="M333"/>
    </row>
    <row r="334" spans="1:13" ht="12.75">
      <c r="A334" s="5"/>
      <c r="B334" s="5"/>
      <c r="C334" s="5"/>
      <c r="D334" s="5"/>
      <c r="E334" s="5"/>
      <c r="F334" s="9"/>
      <c r="G334" s="9"/>
      <c r="H334" s="16"/>
      <c r="I334" s="16"/>
      <c r="J334"/>
      <c r="K334"/>
      <c r="L334"/>
      <c r="M334"/>
    </row>
    <row r="335" spans="1:13" ht="12.75">
      <c r="A335" s="5"/>
      <c r="B335" s="5"/>
      <c r="C335" s="5"/>
      <c r="D335" s="5"/>
      <c r="E335" s="5"/>
      <c r="F335" s="9"/>
      <c r="G335" s="9"/>
      <c r="H335" s="16"/>
      <c r="I335" s="16"/>
      <c r="J335"/>
      <c r="K335"/>
      <c r="L335"/>
      <c r="M335"/>
    </row>
    <row r="336" spans="1:13" ht="12.75">
      <c r="A336" s="5"/>
      <c r="B336" s="5"/>
      <c r="C336" s="5"/>
      <c r="D336" s="5"/>
      <c r="E336" s="5"/>
      <c r="F336" s="9"/>
      <c r="G336" s="9"/>
      <c r="H336" s="16"/>
      <c r="I336" s="16"/>
      <c r="J336"/>
      <c r="K336"/>
      <c r="L336"/>
      <c r="M336"/>
    </row>
    <row r="337" spans="1:13" ht="12.75">
      <c r="A337" s="5"/>
      <c r="B337" s="5"/>
      <c r="C337" s="5"/>
      <c r="D337" s="5"/>
      <c r="E337" s="5"/>
      <c r="F337" s="9"/>
      <c r="G337" s="9"/>
      <c r="H337" s="16"/>
      <c r="I337" s="16"/>
      <c r="J337"/>
      <c r="K337"/>
      <c r="L337"/>
      <c r="M337"/>
    </row>
    <row r="338" spans="8:13" ht="12.75">
      <c r="H338" s="15"/>
      <c r="I338" s="15"/>
      <c r="J338"/>
      <c r="K338"/>
      <c r="L338"/>
      <c r="M338"/>
    </row>
    <row r="339" spans="8:13" ht="12.75">
      <c r="H339" s="15"/>
      <c r="I339" s="15"/>
      <c r="J339"/>
      <c r="K339"/>
      <c r="L339"/>
      <c r="M339"/>
    </row>
    <row r="340" spans="8:13" ht="12.75">
      <c r="H340" s="15"/>
      <c r="I340" s="15"/>
      <c r="J340"/>
      <c r="K340"/>
      <c r="L340"/>
      <c r="M340"/>
    </row>
    <row r="341" spans="8:13" ht="12.75">
      <c r="H341" s="15"/>
      <c r="I341" s="15"/>
      <c r="J341"/>
      <c r="K341"/>
      <c r="L341"/>
      <c r="M341"/>
    </row>
    <row r="342" spans="8:13" ht="12.75">
      <c r="H342" s="15"/>
      <c r="I342" s="15"/>
      <c r="J342"/>
      <c r="K342"/>
      <c r="L342"/>
      <c r="M342"/>
    </row>
    <row r="343" spans="8:13" ht="12.75">
      <c r="H343" s="15"/>
      <c r="I343" s="15"/>
      <c r="J343"/>
      <c r="K343"/>
      <c r="L343"/>
      <c r="M343"/>
    </row>
    <row r="344" spans="8:13" ht="12.75">
      <c r="H344" s="15"/>
      <c r="I344" s="15"/>
      <c r="J344"/>
      <c r="K344"/>
      <c r="L344"/>
      <c r="M344"/>
    </row>
    <row r="345" spans="8:13" ht="12.75">
      <c r="H345" s="15"/>
      <c r="I345" s="15"/>
      <c r="J345"/>
      <c r="K345"/>
      <c r="L345"/>
      <c r="M345"/>
    </row>
    <row r="346" spans="8:13" ht="12.75">
      <c r="H346" s="15"/>
      <c r="I346" s="15"/>
      <c r="J346"/>
      <c r="K346"/>
      <c r="L346"/>
      <c r="M346"/>
    </row>
    <row r="347" spans="8:13" ht="12.75">
      <c r="H347" s="15"/>
      <c r="I347" s="15"/>
      <c r="J347"/>
      <c r="K347"/>
      <c r="L347"/>
      <c r="M347"/>
    </row>
    <row r="348" spans="8:13" ht="12.75">
      <c r="H348" s="15"/>
      <c r="I348" s="15"/>
      <c r="J348"/>
      <c r="K348"/>
      <c r="L348"/>
      <c r="M348"/>
    </row>
    <row r="349" spans="8:13" ht="12.75">
      <c r="H349" s="15"/>
      <c r="I349" s="15"/>
      <c r="J349"/>
      <c r="K349"/>
      <c r="L349"/>
      <c r="M349"/>
    </row>
    <row r="350" spans="8:13" ht="12.75">
      <c r="H350" s="15"/>
      <c r="I350" s="15"/>
      <c r="J350"/>
      <c r="K350"/>
      <c r="L350"/>
      <c r="M350"/>
    </row>
    <row r="351" spans="6:13" ht="12.75">
      <c r="F351"/>
      <c r="G351"/>
      <c r="H351" s="15"/>
      <c r="I351" s="15"/>
      <c r="J351"/>
      <c r="K351"/>
      <c r="L351"/>
      <c r="M351"/>
    </row>
    <row r="352" spans="6:13" ht="12.75">
      <c r="F352"/>
      <c r="G352"/>
      <c r="H352" s="15"/>
      <c r="I352" s="15"/>
      <c r="J352"/>
      <c r="K352"/>
      <c r="L352"/>
      <c r="M352"/>
    </row>
    <row r="353" spans="6:13" ht="12.75">
      <c r="F353"/>
      <c r="G353"/>
      <c r="H353" s="15"/>
      <c r="I353" s="15"/>
      <c r="J353"/>
      <c r="K353"/>
      <c r="L353"/>
      <c r="M353"/>
    </row>
    <row r="354" spans="6:13" ht="12.75">
      <c r="F354"/>
      <c r="G354"/>
      <c r="H354" s="15"/>
      <c r="I354" s="15"/>
      <c r="J354"/>
      <c r="K354"/>
      <c r="L354"/>
      <c r="M354"/>
    </row>
    <row r="355" spans="6:13" ht="12.75">
      <c r="F355"/>
      <c r="G355"/>
      <c r="H355" s="15"/>
      <c r="I355" s="15"/>
      <c r="J355"/>
      <c r="K355"/>
      <c r="L355"/>
      <c r="M355"/>
    </row>
    <row r="356" spans="6:13" ht="12.75">
      <c r="F356"/>
      <c r="G356"/>
      <c r="H356" s="15"/>
      <c r="I356" s="15"/>
      <c r="J356"/>
      <c r="K356"/>
      <c r="L356"/>
      <c r="M356"/>
    </row>
    <row r="357" spans="6:13" ht="12.75">
      <c r="F357"/>
      <c r="G357"/>
      <c r="H357" s="15"/>
      <c r="I357" s="15"/>
      <c r="J357"/>
      <c r="K357"/>
      <c r="L357"/>
      <c r="M357"/>
    </row>
    <row r="358" spans="6:13" ht="12.75">
      <c r="F358"/>
      <c r="G358"/>
      <c r="H358" s="15"/>
      <c r="I358" s="15"/>
      <c r="J358"/>
      <c r="K358"/>
      <c r="L358"/>
      <c r="M358"/>
    </row>
    <row r="359" spans="6:13" ht="12.75">
      <c r="F359"/>
      <c r="G359"/>
      <c r="H359" s="15"/>
      <c r="I359" s="15"/>
      <c r="J359"/>
      <c r="K359"/>
      <c r="L359"/>
      <c r="M359"/>
    </row>
    <row r="360" spans="6:13" ht="12.75">
      <c r="F360"/>
      <c r="G360"/>
      <c r="H360" s="15"/>
      <c r="I360" s="15"/>
      <c r="J360"/>
      <c r="K360"/>
      <c r="L360"/>
      <c r="M360"/>
    </row>
    <row r="361" spans="6:13" ht="12.75">
      <c r="F361"/>
      <c r="G361"/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  <row r="2518" spans="6:13" ht="12.75">
      <c r="F2518"/>
      <c r="G2518"/>
      <c r="H2518" s="15"/>
      <c r="I2518" s="15"/>
      <c r="J2518"/>
      <c r="K2518"/>
      <c r="L2518"/>
      <c r="M2518"/>
    </row>
    <row r="2519" spans="6:13" ht="12.75">
      <c r="F2519"/>
      <c r="G2519"/>
      <c r="H2519" s="15"/>
      <c r="I2519" s="15"/>
      <c r="J2519"/>
      <c r="K2519"/>
      <c r="L2519"/>
      <c r="M2519"/>
    </row>
    <row r="2520" spans="6:13" ht="12.75">
      <c r="F2520"/>
      <c r="G2520"/>
      <c r="H2520" s="15"/>
      <c r="I2520" s="15"/>
      <c r="J2520"/>
      <c r="K2520"/>
      <c r="L2520"/>
      <c r="M2520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04"/>
  <sheetViews>
    <sheetView zoomScalePageLayoutView="0" workbookViewId="0" topLeftCell="A243">
      <selection activeCell="J117" sqref="J11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992" t="s">
        <v>597</v>
      </c>
      <c r="J1" s="1019"/>
    </row>
    <row r="2" spans="1:10" ht="12.75">
      <c r="A2" s="3"/>
      <c r="B2" s="3"/>
      <c r="C2" s="75"/>
      <c r="D2" s="994" t="s">
        <v>381</v>
      </c>
      <c r="E2" s="995"/>
      <c r="F2" s="995"/>
      <c r="G2" s="995"/>
      <c r="H2" s="995"/>
      <c r="I2" s="991"/>
      <c r="J2" s="991"/>
    </row>
    <row r="3" spans="1:10" ht="12.75">
      <c r="A3" s="3"/>
      <c r="B3" s="3"/>
      <c r="C3" s="75"/>
      <c r="D3" s="995" t="s">
        <v>187</v>
      </c>
      <c r="E3" s="995"/>
      <c r="F3" s="995"/>
      <c r="G3" s="995"/>
      <c r="H3" s="995"/>
      <c r="I3" s="995"/>
      <c r="J3" s="995"/>
    </row>
    <row r="4" spans="1:10" ht="12.75">
      <c r="A4" s="3"/>
      <c r="B4" s="3"/>
      <c r="C4" s="994" t="s">
        <v>298</v>
      </c>
      <c r="D4" s="1019"/>
      <c r="E4" s="1019"/>
      <c r="F4" s="1019"/>
      <c r="G4" s="1019"/>
      <c r="H4" s="1019"/>
      <c r="I4" s="1019"/>
      <c r="J4" s="1019"/>
    </row>
    <row r="5" spans="1:10" ht="12.75">
      <c r="A5" s="1"/>
      <c r="B5" s="1"/>
      <c r="C5" s="12"/>
      <c r="D5" s="994" t="s">
        <v>318</v>
      </c>
      <c r="E5" s="995"/>
      <c r="F5" s="995"/>
      <c r="G5" s="995"/>
      <c r="H5" s="995"/>
      <c r="I5" s="995"/>
      <c r="J5" s="995"/>
    </row>
    <row r="6" spans="3:10" ht="12.75">
      <c r="C6" s="994" t="s">
        <v>193</v>
      </c>
      <c r="D6" s="994"/>
      <c r="E6" s="994"/>
      <c r="F6" s="994"/>
      <c r="G6" s="994"/>
      <c r="H6" s="994"/>
      <c r="I6" s="994"/>
      <c r="J6" s="994"/>
    </row>
    <row r="7" spans="3:10" ht="12.75" hidden="1">
      <c r="C7" s="301"/>
      <c r="D7" s="301"/>
      <c r="E7" s="301"/>
      <c r="F7" s="301"/>
      <c r="G7" s="301"/>
      <c r="H7" s="994"/>
      <c r="I7" s="994"/>
      <c r="J7" s="994"/>
    </row>
    <row r="8" spans="3:10" ht="12.75">
      <c r="C8" s="301"/>
      <c r="D8" s="301"/>
      <c r="E8" s="301"/>
      <c r="F8" s="301"/>
      <c r="G8" s="301"/>
      <c r="H8" s="301"/>
      <c r="I8" s="1011" t="s">
        <v>605</v>
      </c>
      <c r="J8" s="1028"/>
    </row>
    <row r="9" spans="3:10" ht="12.75">
      <c r="C9" s="301"/>
      <c r="D9" s="301"/>
      <c r="E9" s="301"/>
      <c r="F9" s="301"/>
      <c r="G9" s="301"/>
      <c r="H9" s="301"/>
      <c r="I9" s="301"/>
      <c r="J9" s="301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1009" t="s">
        <v>186</v>
      </c>
      <c r="B11" s="1009"/>
      <c r="C11" s="1009"/>
      <c r="D11" s="1009"/>
      <c r="E11" s="1009"/>
      <c r="F11" s="1009"/>
      <c r="G11" s="1009"/>
      <c r="H11" s="1009"/>
      <c r="I11" s="1009"/>
      <c r="J11" s="1009"/>
    </row>
    <row r="12" spans="1:10" ht="15.75">
      <c r="A12" s="1009" t="s">
        <v>185</v>
      </c>
      <c r="B12" s="1009"/>
      <c r="C12" s="1009"/>
      <c r="D12" s="1009"/>
      <c r="E12" s="1009"/>
      <c r="F12" s="1009"/>
      <c r="G12" s="1009"/>
      <c r="H12" s="1009"/>
      <c r="I12" s="1009"/>
      <c r="J12" s="1009"/>
    </row>
    <row r="13" spans="1:10" ht="15.75">
      <c r="A13" s="1009" t="s">
        <v>184</v>
      </c>
      <c r="B13" s="1009"/>
      <c r="C13" s="1009"/>
      <c r="D13" s="1009"/>
      <c r="E13" s="1009"/>
      <c r="F13" s="1009"/>
      <c r="G13" s="1009"/>
      <c r="H13" s="1009"/>
      <c r="I13" s="1009"/>
      <c r="J13" s="1009"/>
    </row>
    <row r="14" spans="1:10" ht="15.75">
      <c r="A14" s="1009" t="s">
        <v>587</v>
      </c>
      <c r="B14" s="1009"/>
      <c r="C14" s="1009"/>
      <c r="D14" s="1009"/>
      <c r="E14" s="1009"/>
      <c r="F14" s="1009"/>
      <c r="G14" s="1009"/>
      <c r="H14" s="1009"/>
      <c r="I14" s="1009"/>
      <c r="J14" s="1009"/>
    </row>
    <row r="15" spans="1:10" ht="15.75">
      <c r="A15" s="1009"/>
      <c r="B15" s="1009"/>
      <c r="C15" s="1009"/>
      <c r="D15" s="1009"/>
      <c r="E15" s="1009"/>
      <c r="F15" s="1009"/>
      <c r="G15" s="1009"/>
      <c r="H15" s="1009"/>
      <c r="I15" s="1009"/>
      <c r="J15" s="1009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20" t="s">
        <v>183</v>
      </c>
      <c r="B17" s="1025" t="s">
        <v>157</v>
      </c>
      <c r="C17" s="1026"/>
      <c r="D17" s="1026"/>
      <c r="E17" s="1026"/>
      <c r="F17" s="1026"/>
      <c r="G17" s="1026"/>
      <c r="H17" s="1026"/>
      <c r="I17" s="1027"/>
      <c r="J17" s="148"/>
      <c r="K17" s="7"/>
      <c r="L17" s="7"/>
    </row>
    <row r="18" spans="1:12" ht="68.25" customHeight="1" thickBot="1">
      <c r="A18" s="1021"/>
      <c r="B18" s="163" t="s">
        <v>182</v>
      </c>
      <c r="C18" s="147" t="s">
        <v>181</v>
      </c>
      <c r="D18" s="146" t="s">
        <v>139</v>
      </c>
      <c r="E18" s="1022" t="s">
        <v>139</v>
      </c>
      <c r="F18" s="1023"/>
      <c r="G18" s="1023"/>
      <c r="H18" s="1024"/>
      <c r="I18" s="162" t="s">
        <v>180</v>
      </c>
      <c r="J18" s="145" t="s">
        <v>179</v>
      </c>
      <c r="K18" s="1012"/>
      <c r="L18" s="1012"/>
    </row>
    <row r="19" spans="1:14" s="62" customFormat="1" ht="15" thickBot="1">
      <c r="A19" s="144" t="s">
        <v>277</v>
      </c>
      <c r="B19" s="84" t="s">
        <v>156</v>
      </c>
      <c r="C19" s="143"/>
      <c r="D19" s="84"/>
      <c r="E19" s="408"/>
      <c r="F19" s="90"/>
      <c r="G19" s="90"/>
      <c r="H19" s="409"/>
      <c r="I19" s="83"/>
      <c r="J19" s="645">
        <f>J21+J38+J48</f>
        <v>3629.1000000000004</v>
      </c>
      <c r="K19" s="1013"/>
      <c r="L19" s="1013"/>
      <c r="M19" s="63"/>
      <c r="N19" s="63"/>
    </row>
    <row r="20" spans="1:14" ht="14.25" customHeight="1">
      <c r="A20" s="142"/>
      <c r="B20" s="91"/>
      <c r="C20" s="141"/>
      <c r="D20" s="387"/>
      <c r="E20" s="387"/>
      <c r="F20" s="141"/>
      <c r="G20" s="141"/>
      <c r="H20" s="417"/>
      <c r="I20" s="140"/>
      <c r="J20" s="491"/>
      <c r="K20" s="7"/>
      <c r="L20" s="7"/>
      <c r="M20"/>
      <c r="N20"/>
    </row>
    <row r="21" spans="1:14" ht="54.75" customHeight="1">
      <c r="A21" s="92" t="s">
        <v>178</v>
      </c>
      <c r="B21" s="139"/>
      <c r="C21" s="52" t="s">
        <v>268</v>
      </c>
      <c r="D21" s="381"/>
      <c r="E21" s="381" t="s">
        <v>283</v>
      </c>
      <c r="F21" s="385" t="s">
        <v>116</v>
      </c>
      <c r="G21" s="385" t="s">
        <v>283</v>
      </c>
      <c r="H21" s="418" t="s">
        <v>284</v>
      </c>
      <c r="I21" s="138"/>
      <c r="J21" s="646">
        <f>J22</f>
        <v>3282.8</v>
      </c>
      <c r="K21" s="7"/>
      <c r="L21" s="7"/>
      <c r="M21"/>
      <c r="N21"/>
    </row>
    <row r="22" spans="1:14" ht="33.75" customHeight="1">
      <c r="A22" s="349" t="s">
        <v>314</v>
      </c>
      <c r="B22" s="194"/>
      <c r="C22" s="52" t="s">
        <v>268</v>
      </c>
      <c r="D22" s="382" t="s">
        <v>117</v>
      </c>
      <c r="E22" s="382" t="s">
        <v>285</v>
      </c>
      <c r="F22" s="52" t="s">
        <v>116</v>
      </c>
      <c r="G22" s="52" t="s">
        <v>283</v>
      </c>
      <c r="H22" s="128" t="s">
        <v>284</v>
      </c>
      <c r="I22" s="52"/>
      <c r="J22" s="646">
        <f>J23+J27</f>
        <v>3282.8</v>
      </c>
      <c r="K22" s="7"/>
      <c r="L22" s="7"/>
      <c r="M22"/>
      <c r="N22"/>
    </row>
    <row r="23" spans="1:14" ht="54.75" customHeight="1">
      <c r="A23" s="349" t="s">
        <v>272</v>
      </c>
      <c r="B23" s="194"/>
      <c r="C23" s="52" t="s">
        <v>268</v>
      </c>
      <c r="D23" s="382" t="s">
        <v>118</v>
      </c>
      <c r="E23" s="382" t="s">
        <v>285</v>
      </c>
      <c r="F23" s="52" t="s">
        <v>286</v>
      </c>
      <c r="G23" s="52" t="s">
        <v>283</v>
      </c>
      <c r="H23" s="128" t="s">
        <v>284</v>
      </c>
      <c r="I23" s="52"/>
      <c r="J23" s="350">
        <f>J25</f>
        <v>858.2</v>
      </c>
      <c r="K23" s="7"/>
      <c r="L23" s="7"/>
      <c r="M23"/>
      <c r="N23"/>
    </row>
    <row r="24" spans="1:14" ht="31.5" customHeight="1">
      <c r="A24" s="77" t="s">
        <v>27</v>
      </c>
      <c r="B24" s="108"/>
      <c r="C24" s="31" t="s">
        <v>268</v>
      </c>
      <c r="D24" s="383"/>
      <c r="E24" s="386" t="s">
        <v>285</v>
      </c>
      <c r="F24" s="122" t="s">
        <v>286</v>
      </c>
      <c r="G24" s="122" t="s">
        <v>282</v>
      </c>
      <c r="H24" s="123" t="s">
        <v>284</v>
      </c>
      <c r="I24" s="29"/>
      <c r="J24" s="347">
        <f>J25</f>
        <v>858.2</v>
      </c>
      <c r="K24" s="7"/>
      <c r="L24" s="7"/>
      <c r="M24"/>
      <c r="N24"/>
    </row>
    <row r="25" spans="1:14" ht="32.25" customHeight="1">
      <c r="A25" s="98" t="s">
        <v>312</v>
      </c>
      <c r="B25" s="108"/>
      <c r="C25" s="31" t="s">
        <v>268</v>
      </c>
      <c r="D25" s="384" t="s">
        <v>119</v>
      </c>
      <c r="E25" s="384" t="s">
        <v>285</v>
      </c>
      <c r="F25" s="31" t="s">
        <v>286</v>
      </c>
      <c r="G25" s="31" t="s">
        <v>282</v>
      </c>
      <c r="H25" s="355" t="s">
        <v>45</v>
      </c>
      <c r="I25" s="31"/>
      <c r="J25" s="348">
        <v>858.2</v>
      </c>
      <c r="K25" s="7"/>
      <c r="L25" s="7"/>
      <c r="M25"/>
      <c r="N25"/>
    </row>
    <row r="26" spans="1:14" ht="32.25" customHeight="1">
      <c r="A26" s="77" t="s">
        <v>251</v>
      </c>
      <c r="B26" s="108"/>
      <c r="C26" s="31" t="s">
        <v>268</v>
      </c>
      <c r="D26" s="384" t="s">
        <v>119</v>
      </c>
      <c r="E26" s="384" t="s">
        <v>285</v>
      </c>
      <c r="F26" s="31" t="s">
        <v>286</v>
      </c>
      <c r="G26" s="31" t="s">
        <v>282</v>
      </c>
      <c r="H26" s="355" t="s">
        <v>45</v>
      </c>
      <c r="I26" s="31" t="s">
        <v>250</v>
      </c>
      <c r="J26" s="348">
        <v>858.2</v>
      </c>
      <c r="K26" s="7"/>
      <c r="L26" s="7"/>
      <c r="M26"/>
      <c r="N26"/>
    </row>
    <row r="27" spans="1:14" ht="38.25" customHeight="1">
      <c r="A27" s="171" t="s">
        <v>220</v>
      </c>
      <c r="B27" s="194"/>
      <c r="C27" s="52" t="s">
        <v>268</v>
      </c>
      <c r="D27" s="382" t="s">
        <v>120</v>
      </c>
      <c r="E27" s="382" t="s">
        <v>285</v>
      </c>
      <c r="F27" s="52" t="s">
        <v>287</v>
      </c>
      <c r="G27" s="52" t="s">
        <v>283</v>
      </c>
      <c r="H27" s="128" t="s">
        <v>284</v>
      </c>
      <c r="I27" s="52"/>
      <c r="J27" s="647">
        <f>J28+J32+J33</f>
        <v>2424.6</v>
      </c>
      <c r="K27" s="7"/>
      <c r="L27" s="7"/>
      <c r="M27"/>
      <c r="N27"/>
    </row>
    <row r="28" spans="1:14" ht="21" customHeight="1">
      <c r="A28" s="77" t="s">
        <v>27</v>
      </c>
      <c r="B28" s="108"/>
      <c r="C28" s="31" t="s">
        <v>268</v>
      </c>
      <c r="D28" s="388"/>
      <c r="E28" s="388" t="s">
        <v>285</v>
      </c>
      <c r="F28" s="99" t="s">
        <v>287</v>
      </c>
      <c r="G28" s="99" t="s">
        <v>282</v>
      </c>
      <c r="H28" s="419" t="s">
        <v>284</v>
      </c>
      <c r="I28" s="31"/>
      <c r="J28" s="351">
        <f>J29</f>
        <v>1722.6</v>
      </c>
      <c r="K28" s="7"/>
      <c r="L28" s="7"/>
      <c r="M28"/>
      <c r="N28"/>
    </row>
    <row r="29" spans="1:14" ht="31.5" customHeight="1">
      <c r="A29" s="98" t="s">
        <v>312</v>
      </c>
      <c r="B29" s="108"/>
      <c r="C29" s="31" t="s">
        <v>268</v>
      </c>
      <c r="D29" s="384" t="s">
        <v>122</v>
      </c>
      <c r="E29" s="384" t="s">
        <v>285</v>
      </c>
      <c r="F29" s="31" t="s">
        <v>287</v>
      </c>
      <c r="G29" s="31" t="s">
        <v>282</v>
      </c>
      <c r="H29" s="355" t="s">
        <v>45</v>
      </c>
      <c r="I29" s="31"/>
      <c r="J29" s="348">
        <f>J30</f>
        <v>1722.6</v>
      </c>
      <c r="K29" s="7"/>
      <c r="L29" s="7"/>
      <c r="M29"/>
      <c r="N29"/>
    </row>
    <row r="30" spans="1:14" ht="29.25" customHeight="1">
      <c r="A30" s="98" t="s">
        <v>251</v>
      </c>
      <c r="B30" s="108"/>
      <c r="C30" s="31" t="s">
        <v>268</v>
      </c>
      <c r="D30" s="384" t="s">
        <v>122</v>
      </c>
      <c r="E30" s="384" t="s">
        <v>285</v>
      </c>
      <c r="F30" s="31" t="s">
        <v>287</v>
      </c>
      <c r="G30" s="31" t="s">
        <v>282</v>
      </c>
      <c r="H30" s="355" t="s">
        <v>44</v>
      </c>
      <c r="I30" s="31" t="s">
        <v>250</v>
      </c>
      <c r="J30" s="348">
        <v>1722.6</v>
      </c>
      <c r="K30" s="7"/>
      <c r="L30" s="7"/>
      <c r="M30"/>
      <c r="N30"/>
    </row>
    <row r="31" spans="1:14" ht="30.75" customHeight="1">
      <c r="A31" s="354" t="s">
        <v>312</v>
      </c>
      <c r="B31" s="194"/>
      <c r="C31" s="52" t="s">
        <v>268</v>
      </c>
      <c r="D31" s="382" t="s">
        <v>124</v>
      </c>
      <c r="E31" s="382" t="s">
        <v>285</v>
      </c>
      <c r="F31" s="52" t="s">
        <v>287</v>
      </c>
      <c r="G31" s="52" t="s">
        <v>282</v>
      </c>
      <c r="H31" s="128" t="s">
        <v>45</v>
      </c>
      <c r="I31" s="52"/>
      <c r="J31" s="502">
        <f>J32+J33</f>
        <v>702</v>
      </c>
      <c r="K31" s="7"/>
      <c r="L31" s="7"/>
      <c r="M31"/>
      <c r="N31"/>
    </row>
    <row r="32" spans="1:14" ht="30" customHeight="1">
      <c r="A32" s="98" t="s">
        <v>69</v>
      </c>
      <c r="B32" s="108"/>
      <c r="C32" s="31" t="s">
        <v>268</v>
      </c>
      <c r="D32" s="384" t="s">
        <v>124</v>
      </c>
      <c r="E32" s="384" t="s">
        <v>285</v>
      </c>
      <c r="F32" s="31" t="s">
        <v>287</v>
      </c>
      <c r="G32" s="31" t="s">
        <v>282</v>
      </c>
      <c r="H32" s="355" t="s">
        <v>45</v>
      </c>
      <c r="I32" s="31" t="s">
        <v>248</v>
      </c>
      <c r="J32" s="348">
        <v>700</v>
      </c>
      <c r="K32" s="7"/>
      <c r="L32" s="7"/>
      <c r="M32"/>
      <c r="N32"/>
    </row>
    <row r="33" spans="1:14" ht="21" customHeight="1">
      <c r="A33" s="98" t="s">
        <v>261</v>
      </c>
      <c r="B33" s="108"/>
      <c r="C33" s="31" t="s">
        <v>268</v>
      </c>
      <c r="D33" s="384" t="s">
        <v>124</v>
      </c>
      <c r="E33" s="384" t="s">
        <v>285</v>
      </c>
      <c r="F33" s="31" t="s">
        <v>287</v>
      </c>
      <c r="G33" s="31" t="s">
        <v>282</v>
      </c>
      <c r="H33" s="355" t="s">
        <v>45</v>
      </c>
      <c r="I33" s="31" t="s">
        <v>260</v>
      </c>
      <c r="J33" s="348">
        <v>2</v>
      </c>
      <c r="K33" s="7"/>
      <c r="L33" s="7"/>
      <c r="M33"/>
      <c r="N33"/>
    </row>
    <row r="34" spans="1:14" ht="39" customHeight="1" hidden="1">
      <c r="A34" s="98" t="s">
        <v>169</v>
      </c>
      <c r="B34" s="108"/>
      <c r="C34" s="64" t="s">
        <v>268</v>
      </c>
      <c r="D34" s="389" t="s">
        <v>196</v>
      </c>
      <c r="E34" s="389" t="s">
        <v>285</v>
      </c>
      <c r="F34" s="64" t="s">
        <v>287</v>
      </c>
      <c r="G34" s="64" t="s">
        <v>282</v>
      </c>
      <c r="H34" s="126" t="s">
        <v>47</v>
      </c>
      <c r="I34" s="64"/>
      <c r="J34" s="374"/>
      <c r="K34" s="7"/>
      <c r="L34" s="7"/>
      <c r="M34"/>
      <c r="N34"/>
    </row>
    <row r="35" spans="1:14" ht="28.5" customHeight="1" hidden="1">
      <c r="A35" s="98" t="s">
        <v>267</v>
      </c>
      <c r="B35" s="108"/>
      <c r="C35" s="31" t="s">
        <v>268</v>
      </c>
      <c r="D35" s="384" t="s">
        <v>196</v>
      </c>
      <c r="E35" s="384" t="s">
        <v>285</v>
      </c>
      <c r="F35" s="31" t="s">
        <v>287</v>
      </c>
      <c r="G35" s="31" t="s">
        <v>282</v>
      </c>
      <c r="H35" s="355" t="s">
        <v>47</v>
      </c>
      <c r="I35" s="31" t="s">
        <v>265</v>
      </c>
      <c r="J35" s="348"/>
      <c r="K35" s="7"/>
      <c r="L35" s="151"/>
      <c r="M35"/>
      <c r="N35"/>
    </row>
    <row r="36" spans="1:14" ht="67.5" customHeight="1" hidden="1">
      <c r="A36" s="98" t="s">
        <v>163</v>
      </c>
      <c r="B36" s="108"/>
      <c r="C36" s="31" t="s">
        <v>268</v>
      </c>
      <c r="D36" s="384" t="s">
        <v>125</v>
      </c>
      <c r="E36" s="384"/>
      <c r="F36" s="31"/>
      <c r="G36" s="31"/>
      <c r="H36" s="355"/>
      <c r="I36" s="31"/>
      <c r="J36" s="348" t="s">
        <v>116</v>
      </c>
      <c r="K36" s="7"/>
      <c r="L36" s="7"/>
      <c r="M36"/>
      <c r="N36"/>
    </row>
    <row r="37" spans="1:14" ht="28.5" customHeight="1" hidden="1">
      <c r="A37" s="98" t="s">
        <v>69</v>
      </c>
      <c r="B37" s="108"/>
      <c r="C37" s="31" t="s">
        <v>268</v>
      </c>
      <c r="D37" s="384" t="s">
        <v>125</v>
      </c>
      <c r="E37" s="384"/>
      <c r="F37" s="31"/>
      <c r="G37" s="31"/>
      <c r="H37" s="355"/>
      <c r="I37" s="31" t="s">
        <v>248</v>
      </c>
      <c r="J37" s="348" t="s">
        <v>116</v>
      </c>
      <c r="K37" s="7"/>
      <c r="L37" s="7"/>
      <c r="M37"/>
      <c r="N37"/>
    </row>
    <row r="38" spans="1:14" ht="57" customHeight="1">
      <c r="A38" s="92" t="s">
        <v>266</v>
      </c>
      <c r="B38" s="108"/>
      <c r="C38" s="64" t="s">
        <v>264</v>
      </c>
      <c r="D38" s="389"/>
      <c r="E38" s="389" t="s">
        <v>285</v>
      </c>
      <c r="F38" s="64" t="s">
        <v>287</v>
      </c>
      <c r="G38" s="64" t="s">
        <v>283</v>
      </c>
      <c r="H38" s="126" t="s">
        <v>284</v>
      </c>
      <c r="I38" s="64"/>
      <c r="J38" s="350">
        <f>J39</f>
        <v>133.3</v>
      </c>
      <c r="K38" s="7"/>
      <c r="L38" s="7"/>
      <c r="M38"/>
      <c r="N38"/>
    </row>
    <row r="39" spans="1:14" ht="24.75" customHeight="1">
      <c r="A39" s="98" t="s">
        <v>27</v>
      </c>
      <c r="B39" s="108"/>
      <c r="C39" s="29" t="s">
        <v>264</v>
      </c>
      <c r="D39" s="384" t="s">
        <v>164</v>
      </c>
      <c r="E39" s="384" t="s">
        <v>285</v>
      </c>
      <c r="F39" s="31" t="s">
        <v>287</v>
      </c>
      <c r="G39" s="31" t="s">
        <v>282</v>
      </c>
      <c r="H39" s="355" t="s">
        <v>284</v>
      </c>
      <c r="I39" s="31"/>
      <c r="J39" s="366">
        <f>J42+J46</f>
        <v>133.3</v>
      </c>
      <c r="K39" s="7"/>
      <c r="L39" s="7"/>
      <c r="M39"/>
      <c r="N39"/>
    </row>
    <row r="40" spans="1:14" ht="40.5" customHeight="1" hidden="1">
      <c r="A40" s="98" t="s">
        <v>177</v>
      </c>
      <c r="B40" s="108"/>
      <c r="C40" s="33" t="s">
        <v>264</v>
      </c>
      <c r="D40" s="390" t="s">
        <v>121</v>
      </c>
      <c r="E40" s="390" t="s">
        <v>285</v>
      </c>
      <c r="F40" s="33" t="s">
        <v>287</v>
      </c>
      <c r="G40" s="33" t="s">
        <v>283</v>
      </c>
      <c r="H40" s="420" t="s">
        <v>284</v>
      </c>
      <c r="I40" s="31"/>
      <c r="J40" s="366" t="s">
        <v>116</v>
      </c>
      <c r="K40" s="7"/>
      <c r="L40" s="7"/>
      <c r="M40"/>
      <c r="N40"/>
    </row>
    <row r="41" spans="1:14" ht="40.5" customHeight="1" hidden="1">
      <c r="A41" s="98"/>
      <c r="B41" s="108"/>
      <c r="C41" s="33"/>
      <c r="D41" s="390"/>
      <c r="E41" s="390" t="s">
        <v>285</v>
      </c>
      <c r="F41" s="33" t="s">
        <v>287</v>
      </c>
      <c r="G41" s="33" t="s">
        <v>282</v>
      </c>
      <c r="H41" s="420" t="s">
        <v>284</v>
      </c>
      <c r="I41" s="31"/>
      <c r="J41" s="366"/>
      <c r="K41" s="7"/>
      <c r="L41" s="7"/>
      <c r="M41"/>
      <c r="N41"/>
    </row>
    <row r="42" spans="1:14" ht="57" customHeight="1">
      <c r="A42" s="98" t="s">
        <v>221</v>
      </c>
      <c r="B42" s="108"/>
      <c r="C42" s="31" t="s">
        <v>264</v>
      </c>
      <c r="D42" s="384" t="s">
        <v>195</v>
      </c>
      <c r="E42" s="384" t="s">
        <v>285</v>
      </c>
      <c r="F42" s="31" t="s">
        <v>287</v>
      </c>
      <c r="G42" s="31" t="s">
        <v>282</v>
      </c>
      <c r="H42" s="355" t="s">
        <v>46</v>
      </c>
      <c r="I42" s="31"/>
      <c r="J42" s="366">
        <f>J43</f>
        <v>111.3</v>
      </c>
      <c r="K42" s="7"/>
      <c r="L42" s="7"/>
      <c r="M42"/>
      <c r="N42"/>
    </row>
    <row r="43" spans="1:14" ht="24.75" customHeight="1">
      <c r="A43" s="98" t="s">
        <v>267</v>
      </c>
      <c r="B43" s="108"/>
      <c r="C43" s="31" t="s">
        <v>264</v>
      </c>
      <c r="D43" s="384" t="s">
        <v>195</v>
      </c>
      <c r="E43" s="384" t="s">
        <v>285</v>
      </c>
      <c r="F43" s="31" t="s">
        <v>287</v>
      </c>
      <c r="G43" s="31" t="s">
        <v>282</v>
      </c>
      <c r="H43" s="355" t="s">
        <v>46</v>
      </c>
      <c r="I43" s="31" t="s">
        <v>265</v>
      </c>
      <c r="J43" s="348">
        <v>111.3</v>
      </c>
      <c r="K43" s="7"/>
      <c r="L43" s="7"/>
      <c r="M43"/>
      <c r="N43"/>
    </row>
    <row r="44" spans="1:14" ht="51.75" customHeight="1" hidden="1">
      <c r="A44" s="352" t="s">
        <v>192</v>
      </c>
      <c r="B44" s="108"/>
      <c r="C44" s="31" t="s">
        <v>264</v>
      </c>
      <c r="D44" s="384" t="s">
        <v>197</v>
      </c>
      <c r="E44" s="384"/>
      <c r="F44" s="31"/>
      <c r="G44" s="31"/>
      <c r="H44" s="355"/>
      <c r="I44" s="31"/>
      <c r="J44" s="348" t="s">
        <v>116</v>
      </c>
      <c r="K44" s="7"/>
      <c r="L44" s="7"/>
      <c r="M44"/>
      <c r="N44"/>
    </row>
    <row r="45" spans="1:14" ht="18.75" customHeight="1" hidden="1">
      <c r="A45" s="352" t="s">
        <v>267</v>
      </c>
      <c r="B45" s="108"/>
      <c r="C45" s="31" t="s">
        <v>264</v>
      </c>
      <c r="D45" s="384" t="s">
        <v>197</v>
      </c>
      <c r="E45" s="384"/>
      <c r="F45" s="31"/>
      <c r="G45" s="31"/>
      <c r="H45" s="355"/>
      <c r="I45" s="31" t="s">
        <v>265</v>
      </c>
      <c r="J45" s="348" t="s">
        <v>116</v>
      </c>
      <c r="K45" s="7"/>
      <c r="L45" s="7"/>
      <c r="M45"/>
      <c r="N45"/>
    </row>
    <row r="46" spans="1:14" ht="44.25" customHeight="1">
      <c r="A46" s="501" t="s">
        <v>222</v>
      </c>
      <c r="B46" s="30"/>
      <c r="C46" s="33" t="s">
        <v>264</v>
      </c>
      <c r="D46" s="390"/>
      <c r="E46" s="390" t="s">
        <v>285</v>
      </c>
      <c r="F46" s="33" t="s">
        <v>287</v>
      </c>
      <c r="G46" s="33" t="s">
        <v>282</v>
      </c>
      <c r="H46" s="420" t="s">
        <v>321</v>
      </c>
      <c r="I46" s="33"/>
      <c r="J46" s="490">
        <v>22</v>
      </c>
      <c r="K46" s="7"/>
      <c r="L46" s="7"/>
      <c r="M46"/>
      <c r="N46"/>
    </row>
    <row r="47" spans="1:14" ht="18.75" customHeight="1" thickBot="1">
      <c r="A47" s="501" t="s">
        <v>267</v>
      </c>
      <c r="B47" s="30"/>
      <c r="C47" s="33" t="s">
        <v>264</v>
      </c>
      <c r="D47" s="390"/>
      <c r="E47" s="390" t="s">
        <v>285</v>
      </c>
      <c r="F47" s="33" t="s">
        <v>287</v>
      </c>
      <c r="G47" s="33" t="s">
        <v>282</v>
      </c>
      <c r="H47" s="420" t="s">
        <v>321</v>
      </c>
      <c r="I47" s="33" t="s">
        <v>265</v>
      </c>
      <c r="J47" s="509">
        <v>22</v>
      </c>
      <c r="K47" s="7"/>
      <c r="L47" s="7"/>
      <c r="M47"/>
      <c r="N47"/>
    </row>
    <row r="48" spans="1:14" ht="24" customHeight="1" thickBot="1">
      <c r="A48" s="358" t="s">
        <v>241</v>
      </c>
      <c r="B48" s="442"/>
      <c r="C48" s="361" t="s">
        <v>240</v>
      </c>
      <c r="D48" s="362"/>
      <c r="E48" s="362" t="s">
        <v>283</v>
      </c>
      <c r="F48" s="361" t="s">
        <v>116</v>
      </c>
      <c r="G48" s="361" t="s">
        <v>283</v>
      </c>
      <c r="H48" s="363" t="s">
        <v>284</v>
      </c>
      <c r="I48" s="361"/>
      <c r="J48" s="459">
        <f>J56+J58</f>
        <v>213</v>
      </c>
      <c r="K48" s="7"/>
      <c r="L48" s="7"/>
      <c r="M48"/>
      <c r="N48"/>
    </row>
    <row r="49" spans="1:14" ht="63.75" customHeight="1" hidden="1">
      <c r="A49" s="357" t="s">
        <v>223</v>
      </c>
      <c r="B49" s="108"/>
      <c r="C49" s="64" t="s">
        <v>240</v>
      </c>
      <c r="D49" s="389" t="s">
        <v>97</v>
      </c>
      <c r="E49" s="389" t="s">
        <v>39</v>
      </c>
      <c r="F49" s="64" t="s">
        <v>116</v>
      </c>
      <c r="G49" s="64" t="s">
        <v>283</v>
      </c>
      <c r="H49" s="126" t="s">
        <v>284</v>
      </c>
      <c r="I49" s="31"/>
      <c r="J49" s="353">
        <f>J50</f>
        <v>0</v>
      </c>
      <c r="K49" s="7"/>
      <c r="L49" s="7"/>
      <c r="M49"/>
      <c r="N49"/>
    </row>
    <row r="50" spans="1:14" ht="45.75" customHeight="1" hidden="1">
      <c r="A50" s="171" t="s">
        <v>387</v>
      </c>
      <c r="B50" s="108"/>
      <c r="C50" s="52" t="s">
        <v>240</v>
      </c>
      <c r="D50" s="382" t="s">
        <v>98</v>
      </c>
      <c r="E50" s="382" t="s">
        <v>39</v>
      </c>
      <c r="F50" s="52" t="s">
        <v>281</v>
      </c>
      <c r="G50" s="52" t="s">
        <v>283</v>
      </c>
      <c r="H50" s="128" t="s">
        <v>284</v>
      </c>
      <c r="I50" s="31"/>
      <c r="J50" s="348">
        <f>J52</f>
        <v>0</v>
      </c>
      <c r="K50" s="7"/>
      <c r="L50" s="7"/>
      <c r="M50"/>
      <c r="N50"/>
    </row>
    <row r="51" spans="1:14" ht="33.75" customHeight="1" hidden="1">
      <c r="A51" s="181" t="s">
        <v>9</v>
      </c>
      <c r="B51" s="108"/>
      <c r="C51" s="31" t="s">
        <v>240</v>
      </c>
      <c r="D51" s="383" t="s">
        <v>99</v>
      </c>
      <c r="E51" s="386" t="s">
        <v>39</v>
      </c>
      <c r="F51" s="122" t="s">
        <v>281</v>
      </c>
      <c r="G51" s="122" t="s">
        <v>282</v>
      </c>
      <c r="H51" s="123" t="s">
        <v>284</v>
      </c>
      <c r="I51" s="31"/>
      <c r="J51" s="348">
        <v>0</v>
      </c>
      <c r="K51" s="7"/>
      <c r="L51" s="7"/>
      <c r="M51"/>
      <c r="N51"/>
    </row>
    <row r="52" spans="1:14" ht="31.5" customHeight="1" hidden="1">
      <c r="A52" s="181" t="s">
        <v>10</v>
      </c>
      <c r="B52" s="108"/>
      <c r="C52" s="31" t="s">
        <v>240</v>
      </c>
      <c r="D52" s="383" t="s">
        <v>100</v>
      </c>
      <c r="E52" s="386" t="s">
        <v>39</v>
      </c>
      <c r="F52" s="122" t="s">
        <v>281</v>
      </c>
      <c r="G52" s="122" t="s">
        <v>282</v>
      </c>
      <c r="H52" s="197" t="s">
        <v>11</v>
      </c>
      <c r="I52" s="31"/>
      <c r="J52" s="348">
        <f>J53</f>
        <v>0</v>
      </c>
      <c r="K52" s="7"/>
      <c r="L52" s="7"/>
      <c r="M52"/>
      <c r="N52"/>
    </row>
    <row r="53" spans="1:14" ht="23.25" customHeight="1" hidden="1">
      <c r="A53" s="98" t="s">
        <v>69</v>
      </c>
      <c r="B53" s="108"/>
      <c r="C53" s="31" t="s">
        <v>240</v>
      </c>
      <c r="D53" s="383" t="s">
        <v>100</v>
      </c>
      <c r="E53" s="386" t="s">
        <v>39</v>
      </c>
      <c r="F53" s="122" t="s">
        <v>281</v>
      </c>
      <c r="G53" s="122" t="s">
        <v>282</v>
      </c>
      <c r="H53" s="197" t="s">
        <v>11</v>
      </c>
      <c r="I53" s="31" t="s">
        <v>248</v>
      </c>
      <c r="J53" s="348">
        <v>0</v>
      </c>
      <c r="K53" s="7"/>
      <c r="L53" s="7"/>
      <c r="M53"/>
      <c r="N53"/>
    </row>
    <row r="54" spans="1:14" ht="31.5" customHeight="1">
      <c r="A54" s="357" t="s">
        <v>224</v>
      </c>
      <c r="B54" s="378"/>
      <c r="C54" s="415" t="s">
        <v>240</v>
      </c>
      <c r="D54" s="402"/>
      <c r="E54" s="402" t="s">
        <v>285</v>
      </c>
      <c r="F54" s="415" t="s">
        <v>287</v>
      </c>
      <c r="G54" s="415" t="s">
        <v>283</v>
      </c>
      <c r="H54" s="430" t="s">
        <v>284</v>
      </c>
      <c r="I54" s="415"/>
      <c r="J54" s="592">
        <f>J55</f>
        <v>1</v>
      </c>
      <c r="K54" s="7"/>
      <c r="L54" s="7"/>
      <c r="M54"/>
      <c r="N54"/>
    </row>
    <row r="55" spans="1:14" ht="31.5" customHeight="1">
      <c r="A55" s="184" t="s">
        <v>27</v>
      </c>
      <c r="B55" s="648"/>
      <c r="C55" s="649" t="s">
        <v>240</v>
      </c>
      <c r="D55" s="650"/>
      <c r="E55" s="650" t="s">
        <v>285</v>
      </c>
      <c r="F55" s="649" t="s">
        <v>287</v>
      </c>
      <c r="G55" s="649" t="s">
        <v>282</v>
      </c>
      <c r="H55" s="651" t="s">
        <v>284</v>
      </c>
      <c r="I55" s="649"/>
      <c r="J55" s="652">
        <v>1</v>
      </c>
      <c r="K55" s="7"/>
      <c r="L55" s="7"/>
      <c r="M55"/>
      <c r="N55"/>
    </row>
    <row r="56" spans="1:14" ht="105" customHeight="1">
      <c r="A56" s="189" t="s">
        <v>322</v>
      </c>
      <c r="B56" s="30"/>
      <c r="C56" s="33" t="s">
        <v>240</v>
      </c>
      <c r="D56" s="401"/>
      <c r="E56" s="423" t="s">
        <v>285</v>
      </c>
      <c r="F56" s="23" t="s">
        <v>287</v>
      </c>
      <c r="G56" s="23" t="s">
        <v>282</v>
      </c>
      <c r="H56" s="424" t="s">
        <v>49</v>
      </c>
      <c r="I56" s="33"/>
      <c r="J56" s="490">
        <v>1</v>
      </c>
      <c r="K56" s="7"/>
      <c r="L56" s="7"/>
      <c r="M56"/>
      <c r="N56"/>
    </row>
    <row r="57" spans="1:14" ht="31.5" customHeight="1">
      <c r="A57" s="77" t="s">
        <v>69</v>
      </c>
      <c r="B57" s="30"/>
      <c r="C57" s="33" t="s">
        <v>240</v>
      </c>
      <c r="D57" s="401"/>
      <c r="E57" s="423" t="s">
        <v>285</v>
      </c>
      <c r="F57" s="23" t="s">
        <v>287</v>
      </c>
      <c r="G57" s="23" t="s">
        <v>282</v>
      </c>
      <c r="H57" s="424" t="s">
        <v>49</v>
      </c>
      <c r="I57" s="33" t="s">
        <v>248</v>
      </c>
      <c r="J57" s="490">
        <v>1</v>
      </c>
      <c r="K57" s="7"/>
      <c r="L57" s="7"/>
      <c r="M57"/>
      <c r="N57"/>
    </row>
    <row r="58" spans="1:14" ht="31.5" customHeight="1">
      <c r="A58" s="354" t="s">
        <v>263</v>
      </c>
      <c r="B58" s="127"/>
      <c r="C58" s="64" t="s">
        <v>240</v>
      </c>
      <c r="D58" s="389" t="s">
        <v>198</v>
      </c>
      <c r="E58" s="389" t="s">
        <v>56</v>
      </c>
      <c r="F58" s="64" t="s">
        <v>116</v>
      </c>
      <c r="G58" s="64" t="s">
        <v>283</v>
      </c>
      <c r="H58" s="126" t="s">
        <v>284</v>
      </c>
      <c r="I58" s="64"/>
      <c r="J58" s="374">
        <f>J60</f>
        <v>212</v>
      </c>
      <c r="K58" s="7"/>
      <c r="L58" s="7"/>
      <c r="M58"/>
      <c r="N58"/>
    </row>
    <row r="59" spans="1:14" ht="31.5" customHeight="1">
      <c r="A59" s="354" t="s">
        <v>27</v>
      </c>
      <c r="B59" s="127"/>
      <c r="C59" s="64" t="s">
        <v>240</v>
      </c>
      <c r="D59" s="389"/>
      <c r="E59" s="389" t="s">
        <v>56</v>
      </c>
      <c r="F59" s="64" t="s">
        <v>55</v>
      </c>
      <c r="G59" s="64" t="s">
        <v>283</v>
      </c>
      <c r="H59" s="126" t="s">
        <v>284</v>
      </c>
      <c r="I59" s="64"/>
      <c r="J59" s="374">
        <f>J60</f>
        <v>212</v>
      </c>
      <c r="K59" s="7"/>
      <c r="L59" s="7"/>
      <c r="M59"/>
      <c r="N59"/>
    </row>
    <row r="60" spans="1:12" ht="25.5" customHeight="1">
      <c r="A60" s="98" t="s">
        <v>176</v>
      </c>
      <c r="B60" s="108"/>
      <c r="C60" s="31" t="s">
        <v>240</v>
      </c>
      <c r="D60" s="384" t="s">
        <v>28</v>
      </c>
      <c r="E60" s="384" t="s">
        <v>56</v>
      </c>
      <c r="F60" s="31" t="s">
        <v>55</v>
      </c>
      <c r="G60" s="31" t="s">
        <v>282</v>
      </c>
      <c r="H60" s="355" t="s">
        <v>284</v>
      </c>
      <c r="I60" s="137"/>
      <c r="J60" s="125">
        <f>J61+J65+J67+J69</f>
        <v>212</v>
      </c>
      <c r="K60" s="512"/>
      <c r="L60" s="7"/>
    </row>
    <row r="61" spans="1:12" ht="39.75" customHeight="1">
      <c r="A61" s="354" t="s">
        <v>29</v>
      </c>
      <c r="B61" s="108"/>
      <c r="C61" s="31" t="s">
        <v>240</v>
      </c>
      <c r="D61" s="391" t="s">
        <v>200</v>
      </c>
      <c r="E61" s="386" t="s">
        <v>56</v>
      </c>
      <c r="F61" s="122" t="s">
        <v>55</v>
      </c>
      <c r="G61" s="122" t="s">
        <v>282</v>
      </c>
      <c r="H61" s="123" t="s">
        <v>61</v>
      </c>
      <c r="I61" s="137"/>
      <c r="J61" s="348">
        <v>85.4</v>
      </c>
      <c r="K61" s="7"/>
      <c r="L61" s="7"/>
    </row>
    <row r="62" spans="1:12" ht="28.5" customHeight="1">
      <c r="A62" s="98" t="s">
        <v>69</v>
      </c>
      <c r="B62" s="108"/>
      <c r="C62" s="31" t="s">
        <v>240</v>
      </c>
      <c r="D62" s="391" t="s">
        <v>200</v>
      </c>
      <c r="E62" s="386" t="s">
        <v>56</v>
      </c>
      <c r="F62" s="122" t="s">
        <v>55</v>
      </c>
      <c r="G62" s="122" t="s">
        <v>282</v>
      </c>
      <c r="H62" s="123" t="s">
        <v>61</v>
      </c>
      <c r="I62" s="135" t="s">
        <v>248</v>
      </c>
      <c r="J62" s="489">
        <v>85.4</v>
      </c>
      <c r="K62" s="7"/>
      <c r="L62" s="152"/>
    </row>
    <row r="63" spans="1:12" ht="59.25" customHeight="1" hidden="1">
      <c r="A63" s="178" t="s">
        <v>51</v>
      </c>
      <c r="B63" s="108"/>
      <c r="C63" s="31" t="s">
        <v>240</v>
      </c>
      <c r="D63" s="391" t="s">
        <v>201</v>
      </c>
      <c r="E63" s="386" t="s">
        <v>56</v>
      </c>
      <c r="F63" s="122" t="s">
        <v>55</v>
      </c>
      <c r="G63" s="122" t="s">
        <v>282</v>
      </c>
      <c r="H63" s="123" t="s">
        <v>62</v>
      </c>
      <c r="I63" s="135"/>
      <c r="J63" s="348">
        <v>0</v>
      </c>
      <c r="K63" s="7"/>
      <c r="L63" s="7"/>
    </row>
    <row r="64" spans="1:12" ht="30" customHeight="1" hidden="1">
      <c r="A64" s="98" t="s">
        <v>69</v>
      </c>
      <c r="B64" s="108"/>
      <c r="C64" s="31" t="s">
        <v>240</v>
      </c>
      <c r="D64" s="391" t="s">
        <v>201</v>
      </c>
      <c r="E64" s="386" t="s">
        <v>56</v>
      </c>
      <c r="F64" s="122" t="s">
        <v>55</v>
      </c>
      <c r="G64" s="122" t="s">
        <v>282</v>
      </c>
      <c r="H64" s="123" t="s">
        <v>62</v>
      </c>
      <c r="I64" s="135" t="s">
        <v>248</v>
      </c>
      <c r="J64" s="489">
        <v>0</v>
      </c>
      <c r="K64" s="7"/>
      <c r="L64" s="7"/>
    </row>
    <row r="65" spans="1:12" ht="39" customHeight="1">
      <c r="A65" s="178" t="s">
        <v>52</v>
      </c>
      <c r="B65" s="108"/>
      <c r="C65" s="31" t="s">
        <v>240</v>
      </c>
      <c r="D65" s="391" t="s">
        <v>202</v>
      </c>
      <c r="E65" s="386" t="s">
        <v>56</v>
      </c>
      <c r="F65" s="122" t="s">
        <v>55</v>
      </c>
      <c r="G65" s="122" t="s">
        <v>282</v>
      </c>
      <c r="H65" s="123" t="s">
        <v>63</v>
      </c>
      <c r="I65" s="135"/>
      <c r="J65" s="348">
        <f>J66</f>
        <v>109</v>
      </c>
      <c r="K65" s="7"/>
      <c r="L65" s="7"/>
    </row>
    <row r="66" spans="1:12" ht="27" customHeight="1">
      <c r="A66" s="98" t="s">
        <v>69</v>
      </c>
      <c r="B66" s="108"/>
      <c r="C66" s="31" t="s">
        <v>240</v>
      </c>
      <c r="D66" s="392" t="s">
        <v>202</v>
      </c>
      <c r="E66" s="386" t="s">
        <v>56</v>
      </c>
      <c r="F66" s="122" t="s">
        <v>55</v>
      </c>
      <c r="G66" s="122" t="s">
        <v>282</v>
      </c>
      <c r="H66" s="123" t="s">
        <v>63</v>
      </c>
      <c r="I66" s="135" t="s">
        <v>248</v>
      </c>
      <c r="J66" s="489">
        <v>109</v>
      </c>
      <c r="K66" s="7"/>
      <c r="L66" s="7"/>
    </row>
    <row r="67" spans="1:12" ht="33" customHeight="1">
      <c r="A67" s="178" t="s">
        <v>204</v>
      </c>
      <c r="B67" s="108"/>
      <c r="C67" s="31" t="s">
        <v>240</v>
      </c>
      <c r="D67" s="391" t="s">
        <v>215</v>
      </c>
      <c r="E67" s="386" t="s">
        <v>56</v>
      </c>
      <c r="F67" s="122" t="s">
        <v>55</v>
      </c>
      <c r="G67" s="122" t="s">
        <v>282</v>
      </c>
      <c r="H67" s="123" t="s">
        <v>64</v>
      </c>
      <c r="I67" s="135"/>
      <c r="J67" s="348">
        <v>2</v>
      </c>
      <c r="K67" s="7"/>
      <c r="L67" s="7"/>
    </row>
    <row r="68" spans="1:12" ht="19.5" customHeight="1">
      <c r="A68" s="188" t="s">
        <v>261</v>
      </c>
      <c r="B68" s="108"/>
      <c r="C68" s="31" t="s">
        <v>240</v>
      </c>
      <c r="D68" s="391"/>
      <c r="E68" s="386" t="s">
        <v>56</v>
      </c>
      <c r="F68" s="122" t="s">
        <v>55</v>
      </c>
      <c r="G68" s="122" t="s">
        <v>282</v>
      </c>
      <c r="H68" s="123" t="s">
        <v>64</v>
      </c>
      <c r="I68" s="135" t="s">
        <v>260</v>
      </c>
      <c r="J68" s="348">
        <v>2</v>
      </c>
      <c r="K68" s="7"/>
      <c r="L68" s="7"/>
    </row>
    <row r="69" spans="1:12" ht="33" customHeight="1">
      <c r="A69" s="178" t="s">
        <v>219</v>
      </c>
      <c r="B69" s="108"/>
      <c r="C69" s="31" t="s">
        <v>240</v>
      </c>
      <c r="D69" s="391"/>
      <c r="E69" s="386" t="s">
        <v>56</v>
      </c>
      <c r="F69" s="122" t="s">
        <v>55</v>
      </c>
      <c r="G69" s="122" t="s">
        <v>282</v>
      </c>
      <c r="H69" s="123" t="s">
        <v>359</v>
      </c>
      <c r="I69" s="135"/>
      <c r="J69" s="348">
        <v>15.6</v>
      </c>
      <c r="K69" s="7"/>
      <c r="L69" s="7"/>
    </row>
    <row r="70" spans="1:12" ht="30" customHeight="1" thickBot="1">
      <c r="A70" s="98" t="s">
        <v>69</v>
      </c>
      <c r="B70" s="108"/>
      <c r="C70" s="31" t="s">
        <v>240</v>
      </c>
      <c r="D70" s="391" t="s">
        <v>215</v>
      </c>
      <c r="E70" s="386" t="s">
        <v>56</v>
      </c>
      <c r="F70" s="122" t="s">
        <v>55</v>
      </c>
      <c r="G70" s="122" t="s">
        <v>282</v>
      </c>
      <c r="H70" s="123" t="s">
        <v>359</v>
      </c>
      <c r="I70" s="135" t="s">
        <v>248</v>
      </c>
      <c r="J70" s="489">
        <v>15.6</v>
      </c>
      <c r="K70" s="7"/>
      <c r="L70" s="7"/>
    </row>
    <row r="71" spans="1:12" ht="25.5" customHeight="1" hidden="1">
      <c r="A71" s="177" t="s">
        <v>362</v>
      </c>
      <c r="B71" s="108"/>
      <c r="C71" s="31" t="s">
        <v>240</v>
      </c>
      <c r="D71" s="391"/>
      <c r="E71" s="386" t="s">
        <v>56</v>
      </c>
      <c r="F71" s="122" t="s">
        <v>55</v>
      </c>
      <c r="G71" s="122" t="s">
        <v>282</v>
      </c>
      <c r="H71" s="123" t="s">
        <v>361</v>
      </c>
      <c r="I71" s="135"/>
      <c r="J71" s="489">
        <v>0</v>
      </c>
      <c r="K71" s="7"/>
      <c r="L71" s="7"/>
    </row>
    <row r="72" spans="1:12" ht="33" customHeight="1" hidden="1" thickBot="1">
      <c r="A72" s="98" t="s">
        <v>69</v>
      </c>
      <c r="B72" s="108"/>
      <c r="C72" s="31"/>
      <c r="D72" s="391"/>
      <c r="E72" s="386"/>
      <c r="F72" s="122"/>
      <c r="G72" s="122"/>
      <c r="H72" s="123"/>
      <c r="I72" s="135"/>
      <c r="J72" s="489">
        <v>0</v>
      </c>
      <c r="K72" s="7"/>
      <c r="L72" s="7"/>
    </row>
    <row r="73" spans="1:12" ht="15" customHeight="1" thickBot="1">
      <c r="A73" s="132" t="s">
        <v>155</v>
      </c>
      <c r="B73" s="84" t="s">
        <v>154</v>
      </c>
      <c r="C73" s="462"/>
      <c r="D73" s="463"/>
      <c r="E73" s="463"/>
      <c r="F73" s="464"/>
      <c r="G73" s="464"/>
      <c r="H73" s="465"/>
      <c r="I73" s="466"/>
      <c r="J73" s="364">
        <f>J74</f>
        <v>137.1</v>
      </c>
      <c r="K73" s="7"/>
      <c r="L73" s="7"/>
    </row>
    <row r="74" spans="1:12" ht="21" customHeight="1">
      <c r="A74" s="108" t="s">
        <v>249</v>
      </c>
      <c r="B74" s="98"/>
      <c r="C74" s="467" t="s">
        <v>247</v>
      </c>
      <c r="D74" s="468"/>
      <c r="E74" s="467" t="s">
        <v>283</v>
      </c>
      <c r="F74" s="468" t="s">
        <v>116</v>
      </c>
      <c r="G74" s="468" t="s">
        <v>283</v>
      </c>
      <c r="H74" s="475" t="s">
        <v>284</v>
      </c>
      <c r="I74" s="478"/>
      <c r="J74" s="469">
        <f>J75</f>
        <v>137.1</v>
      </c>
      <c r="K74" s="7"/>
      <c r="L74" s="7"/>
    </row>
    <row r="75" spans="1:12" ht="32.25" customHeight="1">
      <c r="A75" s="98" t="s">
        <v>263</v>
      </c>
      <c r="B75" s="98"/>
      <c r="C75" s="384" t="s">
        <v>247</v>
      </c>
      <c r="D75" s="31" t="s">
        <v>198</v>
      </c>
      <c r="E75" s="384" t="s">
        <v>56</v>
      </c>
      <c r="F75" s="31" t="s">
        <v>116</v>
      </c>
      <c r="G75" s="31" t="s">
        <v>283</v>
      </c>
      <c r="H75" s="355" t="s">
        <v>284</v>
      </c>
      <c r="I75" s="108"/>
      <c r="J75" s="470">
        <f>J76</f>
        <v>137.1</v>
      </c>
      <c r="K75" s="7"/>
      <c r="L75" s="7"/>
    </row>
    <row r="76" spans="1:12" ht="25.5" customHeight="1">
      <c r="A76" s="98" t="s">
        <v>176</v>
      </c>
      <c r="B76" s="460"/>
      <c r="C76" s="384" t="s">
        <v>247</v>
      </c>
      <c r="D76" s="413" t="s">
        <v>199</v>
      </c>
      <c r="E76" s="386" t="s">
        <v>56</v>
      </c>
      <c r="F76" s="122" t="s">
        <v>55</v>
      </c>
      <c r="G76" s="122" t="s">
        <v>282</v>
      </c>
      <c r="H76" s="123" t="s">
        <v>284</v>
      </c>
      <c r="I76" s="479"/>
      <c r="J76" s="470">
        <f>J77</f>
        <v>137.1</v>
      </c>
      <c r="K76" s="7"/>
      <c r="L76" s="7"/>
    </row>
    <row r="77" spans="1:12" ht="43.5" customHeight="1">
      <c r="A77" s="108" t="s">
        <v>166</v>
      </c>
      <c r="B77" s="460"/>
      <c r="C77" s="384" t="s">
        <v>247</v>
      </c>
      <c r="D77" s="413" t="s">
        <v>217</v>
      </c>
      <c r="E77" s="386" t="s">
        <v>56</v>
      </c>
      <c r="F77" s="122" t="s">
        <v>55</v>
      </c>
      <c r="G77" s="122" t="s">
        <v>282</v>
      </c>
      <c r="H77" s="123" t="s">
        <v>54</v>
      </c>
      <c r="I77" s="479"/>
      <c r="J77" s="470">
        <v>137.1</v>
      </c>
      <c r="K77" s="7"/>
      <c r="L77" s="7"/>
    </row>
    <row r="78" spans="1:12" ht="29.25" customHeight="1">
      <c r="A78" s="98" t="s">
        <v>251</v>
      </c>
      <c r="B78" s="460"/>
      <c r="C78" s="384" t="s">
        <v>247</v>
      </c>
      <c r="D78" s="413" t="s">
        <v>170</v>
      </c>
      <c r="E78" s="386" t="s">
        <v>56</v>
      </c>
      <c r="F78" s="122" t="s">
        <v>55</v>
      </c>
      <c r="G78" s="122" t="s">
        <v>282</v>
      </c>
      <c r="H78" s="123" t="s">
        <v>54</v>
      </c>
      <c r="I78" s="134" t="s">
        <v>250</v>
      </c>
      <c r="J78" s="471">
        <v>104.16</v>
      </c>
      <c r="K78" s="7"/>
      <c r="L78" s="7"/>
    </row>
    <row r="79" spans="1:12" ht="31.5" customHeight="1" thickBot="1">
      <c r="A79" s="98" t="s">
        <v>68</v>
      </c>
      <c r="B79" s="461"/>
      <c r="C79" s="472" t="s">
        <v>247</v>
      </c>
      <c r="D79" s="473" t="s">
        <v>170</v>
      </c>
      <c r="E79" s="476" t="s">
        <v>56</v>
      </c>
      <c r="F79" s="342" t="s">
        <v>55</v>
      </c>
      <c r="G79" s="342" t="s">
        <v>282</v>
      </c>
      <c r="H79" s="477" t="s">
        <v>54</v>
      </c>
      <c r="I79" s="480" t="s">
        <v>248</v>
      </c>
      <c r="J79" s="474">
        <v>32.94</v>
      </c>
      <c r="K79" s="7"/>
      <c r="L79" s="7"/>
    </row>
    <row r="80" spans="1:14" s="49" customFormat="1" ht="28.5" customHeight="1" thickBot="1">
      <c r="A80" s="132" t="s">
        <v>153</v>
      </c>
      <c r="B80" s="118" t="s">
        <v>152</v>
      </c>
      <c r="C80" s="462"/>
      <c r="D80" s="463"/>
      <c r="E80" s="463"/>
      <c r="F80" s="464"/>
      <c r="G80" s="464"/>
      <c r="H80" s="465"/>
      <c r="I80" s="653"/>
      <c r="J80" s="364">
        <f>J81</f>
        <v>15</v>
      </c>
      <c r="K80" s="51"/>
      <c r="L80" s="51"/>
      <c r="M80" s="50"/>
      <c r="N80" s="50"/>
    </row>
    <row r="81" spans="1:14" ht="41.25" customHeight="1">
      <c r="A81" s="97" t="s">
        <v>175</v>
      </c>
      <c r="B81" s="97"/>
      <c r="C81" s="411" t="s">
        <v>279</v>
      </c>
      <c r="D81" s="393"/>
      <c r="E81" s="393" t="s">
        <v>283</v>
      </c>
      <c r="F81" s="411" t="s">
        <v>116</v>
      </c>
      <c r="G81" s="411" t="s">
        <v>283</v>
      </c>
      <c r="H81" s="421" t="s">
        <v>284</v>
      </c>
      <c r="I81" s="60"/>
      <c r="J81" s="367">
        <f>J82+J91</f>
        <v>15</v>
      </c>
      <c r="K81" s="7"/>
      <c r="L81" s="7"/>
      <c r="M81"/>
      <c r="N81"/>
    </row>
    <row r="82" spans="1:14" ht="76.5" customHeight="1">
      <c r="A82" s="192" t="s">
        <v>385</v>
      </c>
      <c r="B82" s="104"/>
      <c r="C82" s="103" t="s">
        <v>279</v>
      </c>
      <c r="D82" s="394" t="s">
        <v>89</v>
      </c>
      <c r="E82" s="394" t="s">
        <v>303</v>
      </c>
      <c r="F82" s="103" t="s">
        <v>116</v>
      </c>
      <c r="G82" s="103" t="s">
        <v>283</v>
      </c>
      <c r="H82" s="422" t="s">
        <v>284</v>
      </c>
      <c r="I82" s="31"/>
      <c r="J82" s="353">
        <v>15</v>
      </c>
      <c r="K82" s="7"/>
      <c r="L82" s="7"/>
      <c r="M82"/>
      <c r="N82"/>
    </row>
    <row r="83" spans="1:14" ht="93.75" customHeight="1">
      <c r="A83" s="104" t="s">
        <v>301</v>
      </c>
      <c r="B83" s="104"/>
      <c r="C83" s="31" t="s">
        <v>279</v>
      </c>
      <c r="D83" s="384" t="s">
        <v>126</v>
      </c>
      <c r="E83" s="384" t="s">
        <v>303</v>
      </c>
      <c r="F83" s="31" t="s">
        <v>281</v>
      </c>
      <c r="G83" s="31" t="s">
        <v>283</v>
      </c>
      <c r="H83" s="355" t="s">
        <v>284</v>
      </c>
      <c r="I83" s="31"/>
      <c r="J83" s="348">
        <f>J84+J89</f>
        <v>0</v>
      </c>
      <c r="K83" s="7"/>
      <c r="L83" s="7"/>
      <c r="M83"/>
      <c r="N83"/>
    </row>
    <row r="84" spans="1:14" ht="80.25" customHeight="1">
      <c r="A84" s="189" t="s">
        <v>87</v>
      </c>
      <c r="B84" s="104"/>
      <c r="C84" s="31" t="s">
        <v>279</v>
      </c>
      <c r="D84" s="383" t="s">
        <v>90</v>
      </c>
      <c r="E84" s="386" t="s">
        <v>303</v>
      </c>
      <c r="F84" s="122" t="s">
        <v>281</v>
      </c>
      <c r="G84" s="122" t="s">
        <v>282</v>
      </c>
      <c r="H84" s="123" t="s">
        <v>284</v>
      </c>
      <c r="I84" s="31"/>
      <c r="J84" s="348"/>
      <c r="K84" s="7"/>
      <c r="L84" s="7"/>
      <c r="M84"/>
      <c r="N84"/>
    </row>
    <row r="85" spans="1:14" ht="42" customHeight="1" hidden="1">
      <c r="A85" s="189" t="s">
        <v>88</v>
      </c>
      <c r="B85" s="104"/>
      <c r="C85" s="31" t="s">
        <v>279</v>
      </c>
      <c r="D85" s="383" t="s">
        <v>91</v>
      </c>
      <c r="E85" s="386" t="s">
        <v>303</v>
      </c>
      <c r="F85" s="122" t="s">
        <v>281</v>
      </c>
      <c r="G85" s="122" t="s">
        <v>282</v>
      </c>
      <c r="H85" s="197" t="s">
        <v>225</v>
      </c>
      <c r="I85" s="31"/>
      <c r="J85" s="348">
        <v>0</v>
      </c>
      <c r="K85" s="7"/>
      <c r="L85" s="7"/>
      <c r="M85"/>
      <c r="N85"/>
    </row>
    <row r="86" spans="1:14" ht="38.25" customHeight="1" hidden="1">
      <c r="A86" s="98" t="s">
        <v>242</v>
      </c>
      <c r="B86" s="104"/>
      <c r="C86" s="31" t="s">
        <v>279</v>
      </c>
      <c r="D86" s="383" t="s">
        <v>91</v>
      </c>
      <c r="E86" s="386" t="s">
        <v>303</v>
      </c>
      <c r="F86" s="122" t="s">
        <v>281</v>
      </c>
      <c r="G86" s="122" t="s">
        <v>282</v>
      </c>
      <c r="H86" s="197" t="s">
        <v>225</v>
      </c>
      <c r="I86" s="31" t="s">
        <v>248</v>
      </c>
      <c r="J86" s="658">
        <v>0</v>
      </c>
      <c r="K86" s="7"/>
      <c r="L86" s="7"/>
      <c r="M86"/>
      <c r="N86"/>
    </row>
    <row r="87" spans="1:14" ht="38.25" customHeight="1">
      <c r="A87" s="189" t="s">
        <v>88</v>
      </c>
      <c r="B87" s="104"/>
      <c r="C87" s="31" t="s">
        <v>279</v>
      </c>
      <c r="D87" s="383"/>
      <c r="E87" s="503" t="s">
        <v>303</v>
      </c>
      <c r="F87" s="16" t="s">
        <v>281</v>
      </c>
      <c r="G87" s="16" t="s">
        <v>282</v>
      </c>
      <c r="H87" s="197" t="s">
        <v>343</v>
      </c>
      <c r="I87" s="31"/>
      <c r="J87" s="348"/>
      <c r="K87" s="7"/>
      <c r="L87" s="7"/>
      <c r="M87"/>
      <c r="N87"/>
    </row>
    <row r="88" spans="1:14" ht="38.25" customHeight="1">
      <c r="A88" s="98" t="s">
        <v>242</v>
      </c>
      <c r="B88" s="104"/>
      <c r="C88" s="31" t="s">
        <v>279</v>
      </c>
      <c r="D88" s="383"/>
      <c r="E88" s="503" t="s">
        <v>303</v>
      </c>
      <c r="F88" s="16" t="s">
        <v>281</v>
      </c>
      <c r="G88" s="16" t="s">
        <v>282</v>
      </c>
      <c r="H88" s="197" t="s">
        <v>343</v>
      </c>
      <c r="I88" s="31" t="s">
        <v>248</v>
      </c>
      <c r="J88" s="348">
        <v>15</v>
      </c>
      <c r="K88" s="7"/>
      <c r="L88" s="7"/>
      <c r="M88"/>
      <c r="N88"/>
    </row>
    <row r="89" spans="1:14" ht="38.25" customHeight="1">
      <c r="A89" s="189" t="s">
        <v>88</v>
      </c>
      <c r="B89" s="104"/>
      <c r="C89" s="31" t="s">
        <v>279</v>
      </c>
      <c r="D89" s="383"/>
      <c r="E89" s="503" t="s">
        <v>303</v>
      </c>
      <c r="F89" s="16" t="s">
        <v>281</v>
      </c>
      <c r="G89" s="16" t="s">
        <v>293</v>
      </c>
      <c r="H89" s="197" t="s">
        <v>344</v>
      </c>
      <c r="I89" s="31"/>
      <c r="J89" s="348"/>
      <c r="K89" s="7"/>
      <c r="L89" s="7"/>
      <c r="M89"/>
      <c r="N89"/>
    </row>
    <row r="90" spans="1:14" ht="38.25" customHeight="1">
      <c r="A90" s="98" t="s">
        <v>242</v>
      </c>
      <c r="B90" s="104"/>
      <c r="C90" s="31" t="s">
        <v>279</v>
      </c>
      <c r="D90" s="383"/>
      <c r="E90" s="503" t="s">
        <v>303</v>
      </c>
      <c r="F90" s="16" t="s">
        <v>281</v>
      </c>
      <c r="G90" s="16" t="s">
        <v>293</v>
      </c>
      <c r="H90" s="197" t="s">
        <v>344</v>
      </c>
      <c r="I90" s="31" t="s">
        <v>248</v>
      </c>
      <c r="J90" s="348"/>
      <c r="K90" s="7"/>
      <c r="L90" s="7"/>
      <c r="M90"/>
      <c r="N90"/>
    </row>
    <row r="91" spans="1:14" ht="38.25" customHeight="1">
      <c r="A91" s="354" t="s">
        <v>263</v>
      </c>
      <c r="B91" s="546"/>
      <c r="C91" s="415" t="s">
        <v>279</v>
      </c>
      <c r="D91" s="402"/>
      <c r="E91" s="402" t="s">
        <v>56</v>
      </c>
      <c r="F91" s="415" t="s">
        <v>116</v>
      </c>
      <c r="G91" s="415" t="s">
        <v>283</v>
      </c>
      <c r="H91" s="430" t="s">
        <v>284</v>
      </c>
      <c r="I91" s="415"/>
      <c r="J91" s="348"/>
      <c r="K91" s="7"/>
      <c r="L91" s="7"/>
      <c r="M91"/>
      <c r="N91"/>
    </row>
    <row r="92" spans="1:14" ht="38.25" customHeight="1">
      <c r="A92" s="98" t="s">
        <v>176</v>
      </c>
      <c r="B92" s="546"/>
      <c r="C92" s="33" t="s">
        <v>279</v>
      </c>
      <c r="D92" s="401"/>
      <c r="E92" s="536" t="s">
        <v>56</v>
      </c>
      <c r="F92" s="482" t="s">
        <v>55</v>
      </c>
      <c r="G92" s="482" t="s">
        <v>283</v>
      </c>
      <c r="H92" s="535" t="s">
        <v>284</v>
      </c>
      <c r="I92" s="33"/>
      <c r="J92" s="348">
        <v>15</v>
      </c>
      <c r="K92" s="7"/>
      <c r="L92" s="7"/>
      <c r="M92"/>
      <c r="N92"/>
    </row>
    <row r="93" spans="1:14" ht="38.25" customHeight="1">
      <c r="A93" s="120" t="s">
        <v>426</v>
      </c>
      <c r="B93" s="546"/>
      <c r="C93" s="33" t="s">
        <v>279</v>
      </c>
      <c r="D93" s="401"/>
      <c r="E93" s="536" t="s">
        <v>56</v>
      </c>
      <c r="F93" s="482" t="s">
        <v>55</v>
      </c>
      <c r="G93" s="482" t="s">
        <v>282</v>
      </c>
      <c r="H93" s="535" t="s">
        <v>284</v>
      </c>
      <c r="I93" s="33"/>
      <c r="J93" s="348">
        <v>15</v>
      </c>
      <c r="K93" s="7"/>
      <c r="L93" s="7"/>
      <c r="M93"/>
      <c r="N93"/>
    </row>
    <row r="94" spans="1:14" ht="38.25" customHeight="1">
      <c r="A94" s="120" t="s">
        <v>425</v>
      </c>
      <c r="B94" s="546"/>
      <c r="C94" s="33" t="s">
        <v>279</v>
      </c>
      <c r="D94" s="401"/>
      <c r="E94" s="536" t="s">
        <v>56</v>
      </c>
      <c r="F94" s="482" t="s">
        <v>55</v>
      </c>
      <c r="G94" s="482" t="s">
        <v>282</v>
      </c>
      <c r="H94" s="535" t="s">
        <v>407</v>
      </c>
      <c r="I94" s="33"/>
      <c r="J94" s="348">
        <v>15</v>
      </c>
      <c r="K94" s="7"/>
      <c r="L94" s="7"/>
      <c r="M94"/>
      <c r="N94"/>
    </row>
    <row r="95" spans="1:14" ht="38.25" customHeight="1" thickBot="1">
      <c r="A95" s="155" t="s">
        <v>242</v>
      </c>
      <c r="B95" s="104"/>
      <c r="C95" s="33" t="s">
        <v>279</v>
      </c>
      <c r="D95" s="396"/>
      <c r="E95" s="423" t="s">
        <v>56</v>
      </c>
      <c r="F95" s="23" t="s">
        <v>55</v>
      </c>
      <c r="G95" s="23" t="s">
        <v>282</v>
      </c>
      <c r="H95" s="424" t="s">
        <v>407</v>
      </c>
      <c r="I95" s="33" t="s">
        <v>248</v>
      </c>
      <c r="J95" s="348">
        <v>15</v>
      </c>
      <c r="K95" s="7"/>
      <c r="L95" s="7"/>
      <c r="M95"/>
      <c r="N95"/>
    </row>
    <row r="96" spans="1:14" ht="21" customHeight="1" hidden="1">
      <c r="A96" s="97" t="s">
        <v>274</v>
      </c>
      <c r="B96" s="104"/>
      <c r="C96" s="64" t="s">
        <v>273</v>
      </c>
      <c r="D96" s="382"/>
      <c r="E96" s="382" t="s">
        <v>283</v>
      </c>
      <c r="F96" s="52" t="s">
        <v>116</v>
      </c>
      <c r="G96" s="52" t="s">
        <v>283</v>
      </c>
      <c r="H96" s="128" t="s">
        <v>284</v>
      </c>
      <c r="I96" s="52"/>
      <c r="J96" s="365">
        <v>0</v>
      </c>
      <c r="K96" s="7"/>
      <c r="L96" s="7"/>
      <c r="M96"/>
      <c r="N96"/>
    </row>
    <row r="97" spans="1:14" ht="64.5" customHeight="1" hidden="1">
      <c r="A97" s="192" t="s">
        <v>376</v>
      </c>
      <c r="B97" s="104"/>
      <c r="C97" s="64" t="s">
        <v>273</v>
      </c>
      <c r="D97" s="382"/>
      <c r="E97" s="382" t="s">
        <v>303</v>
      </c>
      <c r="F97" s="52" t="s">
        <v>116</v>
      </c>
      <c r="G97" s="52" t="s">
        <v>283</v>
      </c>
      <c r="H97" s="128" t="s">
        <v>284</v>
      </c>
      <c r="I97" s="52"/>
      <c r="J97" s="365">
        <v>0</v>
      </c>
      <c r="K97" s="7"/>
      <c r="L97" s="7"/>
      <c r="M97"/>
      <c r="N97"/>
    </row>
    <row r="98" spans="1:14" ht="91.5" customHeight="1" hidden="1">
      <c r="A98" s="104" t="s">
        <v>301</v>
      </c>
      <c r="B98" s="104"/>
      <c r="C98" s="64" t="s">
        <v>273</v>
      </c>
      <c r="D98" s="382"/>
      <c r="E98" s="382" t="s">
        <v>303</v>
      </c>
      <c r="F98" s="52" t="s">
        <v>281</v>
      </c>
      <c r="G98" s="52" t="s">
        <v>283</v>
      </c>
      <c r="H98" s="128" t="s">
        <v>284</v>
      </c>
      <c r="I98" s="52"/>
      <c r="J98" s="365">
        <v>0</v>
      </c>
      <c r="K98" s="7"/>
      <c r="L98" s="7"/>
      <c r="M98"/>
      <c r="N98"/>
    </row>
    <row r="99" spans="1:14" ht="50.25" customHeight="1" hidden="1">
      <c r="A99" s="77" t="s">
        <v>25</v>
      </c>
      <c r="B99" s="104"/>
      <c r="C99" s="122" t="s">
        <v>273</v>
      </c>
      <c r="D99" s="386"/>
      <c r="E99" s="386" t="s">
        <v>303</v>
      </c>
      <c r="F99" s="122" t="s">
        <v>281</v>
      </c>
      <c r="G99" s="122" t="s">
        <v>293</v>
      </c>
      <c r="H99" s="123" t="s">
        <v>284</v>
      </c>
      <c r="I99" s="122"/>
      <c r="J99" s="534">
        <v>0</v>
      </c>
      <c r="K99" s="678"/>
      <c r="L99" s="7"/>
      <c r="M99"/>
      <c r="N99"/>
    </row>
    <row r="100" spans="1:14" ht="32.25" customHeight="1" hidden="1">
      <c r="A100" s="77" t="s">
        <v>92</v>
      </c>
      <c r="B100" s="105"/>
      <c r="C100" s="196" t="s">
        <v>273</v>
      </c>
      <c r="D100" s="383" t="s">
        <v>73</v>
      </c>
      <c r="E100" s="386" t="s">
        <v>303</v>
      </c>
      <c r="F100" s="122" t="s">
        <v>281</v>
      </c>
      <c r="G100" s="122" t="s">
        <v>293</v>
      </c>
      <c r="H100" s="197" t="s">
        <v>24</v>
      </c>
      <c r="I100" s="52"/>
      <c r="J100" s="125">
        <v>0</v>
      </c>
      <c r="K100" s="7"/>
      <c r="L100" s="7"/>
      <c r="M100"/>
      <c r="N100"/>
    </row>
    <row r="101" spans="1:14" ht="33.75" customHeight="1" hidden="1" thickBot="1">
      <c r="A101" s="77" t="s">
        <v>69</v>
      </c>
      <c r="B101" s="104"/>
      <c r="C101" s="31" t="s">
        <v>273</v>
      </c>
      <c r="D101" s="383" t="s">
        <v>93</v>
      </c>
      <c r="E101" s="386" t="s">
        <v>303</v>
      </c>
      <c r="F101" s="122" t="s">
        <v>281</v>
      </c>
      <c r="G101" s="122" t="s">
        <v>293</v>
      </c>
      <c r="H101" s="197" t="s">
        <v>24</v>
      </c>
      <c r="I101" s="31" t="s">
        <v>248</v>
      </c>
      <c r="J101" s="494">
        <v>0</v>
      </c>
      <c r="K101" s="7"/>
      <c r="L101" s="7"/>
      <c r="M101"/>
      <c r="N101"/>
    </row>
    <row r="102" spans="1:14" ht="15" customHeight="1" thickBot="1">
      <c r="A102" s="130" t="s">
        <v>174</v>
      </c>
      <c r="B102" s="65" t="s">
        <v>151</v>
      </c>
      <c r="C102" s="129"/>
      <c r="D102" s="360"/>
      <c r="E102" s="362"/>
      <c r="F102" s="361"/>
      <c r="G102" s="361"/>
      <c r="H102" s="363"/>
      <c r="I102" s="214"/>
      <c r="J102" s="371">
        <f>J103+J135</f>
        <v>3809.8</v>
      </c>
      <c r="K102" s="7"/>
      <c r="L102" s="7"/>
      <c r="M102"/>
      <c r="N102"/>
    </row>
    <row r="103" spans="1:14" ht="19.5" customHeight="1">
      <c r="A103" s="704" t="s">
        <v>135</v>
      </c>
      <c r="B103" s="64"/>
      <c r="C103" s="507" t="s">
        <v>134</v>
      </c>
      <c r="D103" s="64"/>
      <c r="E103" s="711" t="s">
        <v>283</v>
      </c>
      <c r="F103" s="505" t="s">
        <v>116</v>
      </c>
      <c r="G103" s="505" t="s">
        <v>283</v>
      </c>
      <c r="H103" s="712" t="s">
        <v>284</v>
      </c>
      <c r="I103" s="64"/>
      <c r="J103" s="369">
        <f>J104+J120</f>
        <v>3809.8</v>
      </c>
      <c r="K103" s="7"/>
      <c r="L103" s="7"/>
      <c r="M103"/>
      <c r="N103"/>
    </row>
    <row r="104" spans="1:14" ht="94.5" customHeight="1">
      <c r="A104" s="192" t="s">
        <v>383</v>
      </c>
      <c r="B104" s="122"/>
      <c r="C104" s="45" t="s">
        <v>134</v>
      </c>
      <c r="D104" s="52" t="s">
        <v>81</v>
      </c>
      <c r="E104" s="382" t="s">
        <v>293</v>
      </c>
      <c r="F104" s="52" t="s">
        <v>116</v>
      </c>
      <c r="G104" s="52" t="s">
        <v>283</v>
      </c>
      <c r="H104" s="128" t="s">
        <v>284</v>
      </c>
      <c r="I104" s="122"/>
      <c r="J104" s="350">
        <f>J105+J114</f>
        <v>3768.3</v>
      </c>
      <c r="K104" s="7"/>
      <c r="L104" s="7"/>
      <c r="M104"/>
      <c r="N104"/>
    </row>
    <row r="105" spans="1:14" ht="54.75" customHeight="1">
      <c r="A105" s="705" t="s">
        <v>226</v>
      </c>
      <c r="B105" s="122"/>
      <c r="C105" s="718" t="s">
        <v>134</v>
      </c>
      <c r="D105" s="175" t="s">
        <v>82</v>
      </c>
      <c r="E105" s="395" t="s">
        <v>293</v>
      </c>
      <c r="F105" s="175" t="s">
        <v>281</v>
      </c>
      <c r="G105" s="175" t="s">
        <v>283</v>
      </c>
      <c r="H105" s="370" t="s">
        <v>284</v>
      </c>
      <c r="I105" s="175"/>
      <c r="J105" s="351">
        <f>J106</f>
        <v>2663.8</v>
      </c>
      <c r="K105" s="7"/>
      <c r="L105" s="7"/>
      <c r="M105"/>
      <c r="N105"/>
    </row>
    <row r="106" spans="1:14" ht="42.75" customHeight="1">
      <c r="A106" s="706" t="s">
        <v>102</v>
      </c>
      <c r="B106" s="122"/>
      <c r="C106" s="18" t="s">
        <v>134</v>
      </c>
      <c r="D106" s="413" t="s">
        <v>83</v>
      </c>
      <c r="E106" s="386" t="s">
        <v>293</v>
      </c>
      <c r="F106" s="122" t="s">
        <v>281</v>
      </c>
      <c r="G106" s="122" t="s">
        <v>282</v>
      </c>
      <c r="H106" s="123" t="s">
        <v>284</v>
      </c>
      <c r="I106" s="122"/>
      <c r="J106" s="125">
        <f>J107+J109</f>
        <v>2663.8</v>
      </c>
      <c r="K106" s="7"/>
      <c r="L106" s="7"/>
      <c r="M106"/>
      <c r="N106"/>
    </row>
    <row r="107" spans="1:14" ht="39" customHeight="1">
      <c r="A107" s="706" t="s">
        <v>80</v>
      </c>
      <c r="B107" s="122"/>
      <c r="C107" s="566" t="s">
        <v>134</v>
      </c>
      <c r="D107" s="413" t="s">
        <v>83</v>
      </c>
      <c r="E107" s="386" t="s">
        <v>293</v>
      </c>
      <c r="F107" s="122" t="s">
        <v>281</v>
      </c>
      <c r="G107" s="122" t="s">
        <v>282</v>
      </c>
      <c r="H107" s="197" t="s">
        <v>17</v>
      </c>
      <c r="I107" s="122"/>
      <c r="J107" s="125">
        <v>1493.7</v>
      </c>
      <c r="K107" s="7"/>
      <c r="L107" s="7"/>
      <c r="M107"/>
      <c r="N107"/>
    </row>
    <row r="108" spans="1:14" ht="32.25" customHeight="1">
      <c r="A108" s="190" t="s">
        <v>69</v>
      </c>
      <c r="B108" s="122"/>
      <c r="C108" s="18" t="s">
        <v>134</v>
      </c>
      <c r="D108" s="413" t="s">
        <v>83</v>
      </c>
      <c r="E108" s="386" t="s">
        <v>293</v>
      </c>
      <c r="F108" s="122" t="s">
        <v>281</v>
      </c>
      <c r="G108" s="122" t="s">
        <v>282</v>
      </c>
      <c r="H108" s="197" t="s">
        <v>17</v>
      </c>
      <c r="I108" s="122" t="s">
        <v>248</v>
      </c>
      <c r="J108" s="125">
        <v>1493.7</v>
      </c>
      <c r="K108" s="33"/>
      <c r="L108" s="7"/>
      <c r="M108"/>
      <c r="N108"/>
    </row>
    <row r="109" spans="1:14" ht="46.5" customHeight="1">
      <c r="A109" s="30" t="s">
        <v>332</v>
      </c>
      <c r="B109" s="688"/>
      <c r="C109" s="32" t="s">
        <v>134</v>
      </c>
      <c r="D109" s="31"/>
      <c r="E109" s="384" t="s">
        <v>293</v>
      </c>
      <c r="F109" s="31" t="s">
        <v>281</v>
      </c>
      <c r="G109" s="31" t="s">
        <v>282</v>
      </c>
      <c r="H109" s="355" t="s">
        <v>284</v>
      </c>
      <c r="I109" s="31"/>
      <c r="J109" s="348">
        <f>J111+J112</f>
        <v>1170.1</v>
      </c>
      <c r="K109" s="33"/>
      <c r="L109" s="7"/>
      <c r="M109"/>
      <c r="N109"/>
    </row>
    <row r="110" spans="1:14" ht="42.75" customHeight="1">
      <c r="A110" s="108" t="s">
        <v>335</v>
      </c>
      <c r="B110" s="688"/>
      <c r="C110" s="32" t="s">
        <v>134</v>
      </c>
      <c r="D110" s="31"/>
      <c r="E110" s="384" t="s">
        <v>293</v>
      </c>
      <c r="F110" s="31" t="s">
        <v>281</v>
      </c>
      <c r="G110" s="31" t="s">
        <v>282</v>
      </c>
      <c r="H110" s="355" t="s">
        <v>331</v>
      </c>
      <c r="I110" s="31"/>
      <c r="J110" s="348">
        <v>821.3</v>
      </c>
      <c r="K110" s="33"/>
      <c r="L110" s="7"/>
      <c r="M110"/>
      <c r="N110"/>
    </row>
    <row r="111" spans="1:14" ht="32.25" customHeight="1">
      <c r="A111" s="108" t="s">
        <v>69</v>
      </c>
      <c r="B111" s="688"/>
      <c r="C111" s="32" t="s">
        <v>134</v>
      </c>
      <c r="D111" s="31"/>
      <c r="E111" s="384" t="s">
        <v>293</v>
      </c>
      <c r="F111" s="31" t="s">
        <v>281</v>
      </c>
      <c r="G111" s="31" t="s">
        <v>282</v>
      </c>
      <c r="H111" s="355" t="s">
        <v>331</v>
      </c>
      <c r="I111" s="31" t="s">
        <v>248</v>
      </c>
      <c r="J111" s="348">
        <v>821.3</v>
      </c>
      <c r="K111" s="33"/>
      <c r="L111" s="7"/>
      <c r="M111"/>
      <c r="N111"/>
    </row>
    <row r="112" spans="1:14" ht="38.25" customHeight="1">
      <c r="A112" s="30" t="s">
        <v>336</v>
      </c>
      <c r="B112" s="689"/>
      <c r="C112" s="34" t="s">
        <v>134</v>
      </c>
      <c r="D112" s="33"/>
      <c r="E112" s="390" t="s">
        <v>293</v>
      </c>
      <c r="F112" s="33" t="s">
        <v>281</v>
      </c>
      <c r="G112" s="33" t="s">
        <v>282</v>
      </c>
      <c r="H112" s="420" t="s">
        <v>337</v>
      </c>
      <c r="I112" s="33"/>
      <c r="J112" s="490">
        <v>348.8</v>
      </c>
      <c r="K112" s="33"/>
      <c r="L112" s="7"/>
      <c r="M112"/>
      <c r="N112"/>
    </row>
    <row r="113" spans="1:14" ht="32.25" customHeight="1">
      <c r="A113" s="30" t="s">
        <v>69</v>
      </c>
      <c r="B113" s="689"/>
      <c r="C113" s="34" t="s">
        <v>134</v>
      </c>
      <c r="D113" s="33"/>
      <c r="E113" s="390" t="s">
        <v>293</v>
      </c>
      <c r="F113" s="33" t="s">
        <v>281</v>
      </c>
      <c r="G113" s="33" t="s">
        <v>282</v>
      </c>
      <c r="H113" s="420" t="s">
        <v>337</v>
      </c>
      <c r="I113" s="33" t="s">
        <v>248</v>
      </c>
      <c r="J113" s="490">
        <v>348.8</v>
      </c>
      <c r="K113" s="33"/>
      <c r="L113" s="7"/>
      <c r="M113"/>
      <c r="N113"/>
    </row>
    <row r="114" spans="1:14" ht="72" customHeight="1">
      <c r="A114" s="707" t="s">
        <v>227</v>
      </c>
      <c r="B114" s="122"/>
      <c r="C114" s="734" t="s">
        <v>134</v>
      </c>
      <c r="D114" s="99"/>
      <c r="E114" s="388" t="s">
        <v>293</v>
      </c>
      <c r="F114" s="99" t="s">
        <v>286</v>
      </c>
      <c r="G114" s="99" t="s">
        <v>283</v>
      </c>
      <c r="H114" s="419" t="s">
        <v>284</v>
      </c>
      <c r="I114" s="99"/>
      <c r="J114" s="166">
        <f>J115</f>
        <v>1104.5</v>
      </c>
      <c r="K114" s="33"/>
      <c r="L114" s="7"/>
      <c r="M114"/>
      <c r="N114"/>
    </row>
    <row r="115" spans="1:14" ht="44.25" customHeight="1">
      <c r="A115" s="190" t="s">
        <v>372</v>
      </c>
      <c r="B115" s="122"/>
      <c r="C115" s="18" t="s">
        <v>134</v>
      </c>
      <c r="D115" s="413"/>
      <c r="E115" s="386" t="s">
        <v>293</v>
      </c>
      <c r="F115" s="122" t="s">
        <v>286</v>
      </c>
      <c r="G115" s="122" t="s">
        <v>282</v>
      </c>
      <c r="H115" s="123" t="s">
        <v>284</v>
      </c>
      <c r="I115" s="122"/>
      <c r="J115" s="125">
        <f>J116+J118</f>
        <v>1104.5</v>
      </c>
      <c r="K115" s="33"/>
      <c r="L115" s="7"/>
      <c r="M115"/>
      <c r="N115"/>
    </row>
    <row r="116" spans="1:14" ht="44.25" customHeight="1">
      <c r="A116" s="190" t="s">
        <v>363</v>
      </c>
      <c r="B116" s="122"/>
      <c r="C116" s="18" t="s">
        <v>134</v>
      </c>
      <c r="D116" s="413"/>
      <c r="E116" s="386" t="s">
        <v>293</v>
      </c>
      <c r="F116" s="122" t="s">
        <v>286</v>
      </c>
      <c r="G116" s="122" t="s">
        <v>282</v>
      </c>
      <c r="H116" s="123" t="s">
        <v>345</v>
      </c>
      <c r="I116" s="122"/>
      <c r="J116" s="125">
        <f>J117</f>
        <v>1104.5</v>
      </c>
      <c r="K116" s="33"/>
      <c r="L116" s="7"/>
      <c r="M116"/>
      <c r="N116"/>
    </row>
    <row r="117" spans="1:14" ht="23.25" customHeight="1">
      <c r="A117" s="190" t="s">
        <v>296</v>
      </c>
      <c r="B117" s="122"/>
      <c r="C117" s="18" t="s">
        <v>134</v>
      </c>
      <c r="D117" s="413"/>
      <c r="E117" s="386" t="s">
        <v>293</v>
      </c>
      <c r="F117" s="122" t="s">
        <v>286</v>
      </c>
      <c r="G117" s="122" t="s">
        <v>282</v>
      </c>
      <c r="H117" s="123" t="s">
        <v>345</v>
      </c>
      <c r="I117" s="122" t="s">
        <v>297</v>
      </c>
      <c r="J117" s="125">
        <v>1104.5</v>
      </c>
      <c r="K117" s="33"/>
      <c r="L117" s="7"/>
      <c r="M117"/>
      <c r="N117"/>
    </row>
    <row r="118" spans="1:14" ht="23.25" customHeight="1">
      <c r="A118" s="190" t="s">
        <v>363</v>
      </c>
      <c r="B118" s="122"/>
      <c r="C118" s="18" t="s">
        <v>134</v>
      </c>
      <c r="D118" s="413"/>
      <c r="E118" s="386" t="s">
        <v>293</v>
      </c>
      <c r="F118" s="122" t="s">
        <v>286</v>
      </c>
      <c r="G118" s="122" t="s">
        <v>282</v>
      </c>
      <c r="H118" s="197" t="s">
        <v>358</v>
      </c>
      <c r="I118" s="122"/>
      <c r="J118" s="125"/>
      <c r="K118" s="33"/>
      <c r="L118" s="7"/>
      <c r="M118"/>
      <c r="N118"/>
    </row>
    <row r="119" spans="1:14" ht="23.25" customHeight="1">
      <c r="A119" s="190" t="s">
        <v>296</v>
      </c>
      <c r="B119" s="122"/>
      <c r="C119" s="18" t="s">
        <v>134</v>
      </c>
      <c r="D119" s="413"/>
      <c r="E119" s="386" t="s">
        <v>293</v>
      </c>
      <c r="F119" s="122" t="s">
        <v>286</v>
      </c>
      <c r="G119" s="122" t="s">
        <v>282</v>
      </c>
      <c r="H119" s="197" t="s">
        <v>358</v>
      </c>
      <c r="I119" s="122" t="s">
        <v>297</v>
      </c>
      <c r="J119" s="125"/>
      <c r="K119" s="33"/>
      <c r="L119" s="7"/>
      <c r="M119"/>
      <c r="N119"/>
    </row>
    <row r="120" spans="1:14" ht="57.75" customHeight="1">
      <c r="A120" s="54" t="s">
        <v>376</v>
      </c>
      <c r="B120" s="122"/>
      <c r="C120" s="566" t="s">
        <v>134</v>
      </c>
      <c r="D120" s="413"/>
      <c r="E120" s="503" t="s">
        <v>303</v>
      </c>
      <c r="F120" s="16" t="s">
        <v>116</v>
      </c>
      <c r="G120" s="16" t="s">
        <v>283</v>
      </c>
      <c r="H120" s="197" t="s">
        <v>284</v>
      </c>
      <c r="I120" s="122"/>
      <c r="J120" s="125">
        <v>41.5</v>
      </c>
      <c r="K120" s="33"/>
      <c r="L120" s="7"/>
      <c r="M120"/>
      <c r="N120"/>
    </row>
    <row r="121" spans="1:14" ht="44.25" customHeight="1">
      <c r="A121" s="708" t="s">
        <v>377</v>
      </c>
      <c r="B121" s="416"/>
      <c r="C121" s="719" t="s">
        <v>134</v>
      </c>
      <c r="D121" s="702" t="s">
        <v>283</v>
      </c>
      <c r="E121" s="713" t="s">
        <v>303</v>
      </c>
      <c r="F121" s="703" t="s">
        <v>286</v>
      </c>
      <c r="G121" s="175" t="s">
        <v>283</v>
      </c>
      <c r="H121" s="714" t="s">
        <v>284</v>
      </c>
      <c r="I121" s="175"/>
      <c r="J121" s="351">
        <v>41.5</v>
      </c>
      <c r="K121" s="33"/>
      <c r="L121" s="7"/>
      <c r="M121"/>
      <c r="N121"/>
    </row>
    <row r="122" spans="1:14" ht="32.25" customHeight="1">
      <c r="A122" s="30" t="s">
        <v>0</v>
      </c>
      <c r="B122" s="515"/>
      <c r="C122" s="720" t="s">
        <v>134</v>
      </c>
      <c r="D122" s="515" t="s">
        <v>282</v>
      </c>
      <c r="E122" s="514" t="s">
        <v>303</v>
      </c>
      <c r="F122" s="33" t="s">
        <v>286</v>
      </c>
      <c r="G122" s="16" t="s">
        <v>282</v>
      </c>
      <c r="H122" s="420" t="s">
        <v>284</v>
      </c>
      <c r="I122" s="122"/>
      <c r="J122" s="125">
        <v>41.5</v>
      </c>
      <c r="K122" s="33"/>
      <c r="L122" s="7"/>
      <c r="M122"/>
      <c r="N122"/>
    </row>
    <row r="123" spans="1:14" ht="45" customHeight="1">
      <c r="A123" s="30" t="s">
        <v>1</v>
      </c>
      <c r="B123" s="515"/>
      <c r="C123" s="720" t="s">
        <v>134</v>
      </c>
      <c r="D123" s="515" t="s">
        <v>282</v>
      </c>
      <c r="E123" s="514" t="s">
        <v>303</v>
      </c>
      <c r="F123" s="33" t="s">
        <v>286</v>
      </c>
      <c r="G123" s="16" t="s">
        <v>282</v>
      </c>
      <c r="H123" s="420" t="s">
        <v>2</v>
      </c>
      <c r="I123" s="16"/>
      <c r="J123" s="125">
        <v>41.5</v>
      </c>
      <c r="K123" s="33"/>
      <c r="L123" s="7"/>
      <c r="M123"/>
      <c r="N123"/>
    </row>
    <row r="124" spans="1:14" ht="44.25" customHeight="1" hidden="1">
      <c r="A124" s="30" t="s">
        <v>69</v>
      </c>
      <c r="B124" s="716" t="s">
        <v>303</v>
      </c>
      <c r="C124" s="721" t="s">
        <v>286</v>
      </c>
      <c r="D124" s="716" t="s">
        <v>282</v>
      </c>
      <c r="E124" s="627" t="s">
        <v>2</v>
      </c>
      <c r="F124" s="654" t="s">
        <v>248</v>
      </c>
      <c r="G124" s="655"/>
      <c r="H124" s="715">
        <v>30</v>
      </c>
      <c r="I124" s="122"/>
      <c r="J124" s="125">
        <v>0</v>
      </c>
      <c r="K124" s="33"/>
      <c r="L124" s="7"/>
      <c r="M124"/>
      <c r="N124"/>
    </row>
    <row r="125" spans="1:14" ht="19.5" customHeight="1" hidden="1">
      <c r="A125" s="190" t="s">
        <v>296</v>
      </c>
      <c r="B125" s="122"/>
      <c r="C125" s="18" t="s">
        <v>134</v>
      </c>
      <c r="D125" s="413"/>
      <c r="E125" s="386" t="s">
        <v>293</v>
      </c>
      <c r="F125" s="122" t="s">
        <v>286</v>
      </c>
      <c r="G125" s="122" t="s">
        <v>282</v>
      </c>
      <c r="H125" s="123" t="s">
        <v>358</v>
      </c>
      <c r="I125" s="122" t="s">
        <v>297</v>
      </c>
      <c r="J125" s="125">
        <v>0</v>
      </c>
      <c r="K125" s="33"/>
      <c r="L125" s="7"/>
      <c r="M125"/>
      <c r="N125"/>
    </row>
    <row r="126" spans="1:14" ht="27" customHeight="1" hidden="1">
      <c r="A126" s="190"/>
      <c r="B126" s="122"/>
      <c r="C126" s="18"/>
      <c r="D126" s="413"/>
      <c r="E126" s="386"/>
      <c r="F126" s="122"/>
      <c r="G126" s="122"/>
      <c r="H126" s="123"/>
      <c r="I126" s="122"/>
      <c r="J126" s="125"/>
      <c r="K126" s="33"/>
      <c r="L126" s="7"/>
      <c r="M126"/>
      <c r="N126"/>
    </row>
    <row r="127" spans="1:14" ht="90.75" customHeight="1" hidden="1">
      <c r="A127" s="127" t="s">
        <v>40</v>
      </c>
      <c r="B127" s="64"/>
      <c r="C127" s="46" t="s">
        <v>134</v>
      </c>
      <c r="D127" s="64"/>
      <c r="E127" s="389" t="s">
        <v>42</v>
      </c>
      <c r="F127" s="64" t="s">
        <v>116</v>
      </c>
      <c r="G127" s="64" t="s">
        <v>283</v>
      </c>
      <c r="H127" s="126" t="s">
        <v>284</v>
      </c>
      <c r="I127" s="64"/>
      <c r="J127" s="374">
        <f>J128</f>
        <v>0</v>
      </c>
      <c r="K127" s="33"/>
      <c r="L127" s="7"/>
      <c r="M127"/>
      <c r="N127"/>
    </row>
    <row r="128" spans="1:14" ht="71.25" customHeight="1" hidden="1">
      <c r="A128" s="194" t="s">
        <v>41</v>
      </c>
      <c r="B128" s="52"/>
      <c r="C128" s="45" t="s">
        <v>134</v>
      </c>
      <c r="D128" s="52"/>
      <c r="E128" s="382" t="s">
        <v>42</v>
      </c>
      <c r="F128" s="52" t="s">
        <v>281</v>
      </c>
      <c r="G128" s="52" t="s">
        <v>283</v>
      </c>
      <c r="H128" s="128" t="s">
        <v>284</v>
      </c>
      <c r="I128" s="52"/>
      <c r="J128" s="350">
        <f>J130+J132</f>
        <v>0</v>
      </c>
      <c r="K128" s="33"/>
      <c r="L128" s="7"/>
      <c r="M128"/>
      <c r="N128"/>
    </row>
    <row r="129" spans="1:14" ht="48.75" customHeight="1" hidden="1">
      <c r="A129" s="709" t="s">
        <v>102</v>
      </c>
      <c r="B129" s="23"/>
      <c r="C129" s="484" t="s">
        <v>134</v>
      </c>
      <c r="D129" s="717"/>
      <c r="E129" s="423" t="s">
        <v>42</v>
      </c>
      <c r="F129" s="23" t="s">
        <v>281</v>
      </c>
      <c r="G129" s="23" t="s">
        <v>282</v>
      </c>
      <c r="H129" s="424" t="s">
        <v>284</v>
      </c>
      <c r="I129" s="23"/>
      <c r="J129" s="537">
        <f>J130+J132</f>
        <v>0</v>
      </c>
      <c r="K129" s="33"/>
      <c r="L129" s="7"/>
      <c r="M129"/>
      <c r="N129"/>
    </row>
    <row r="130" spans="1:14" ht="48.75" customHeight="1" hidden="1">
      <c r="A130" s="30" t="s">
        <v>339</v>
      </c>
      <c r="B130" s="23"/>
      <c r="C130" s="484" t="s">
        <v>134</v>
      </c>
      <c r="D130" s="717"/>
      <c r="E130" s="423" t="s">
        <v>42</v>
      </c>
      <c r="F130" s="23" t="s">
        <v>281</v>
      </c>
      <c r="G130" s="23" t="s">
        <v>282</v>
      </c>
      <c r="H130" s="424" t="s">
        <v>357</v>
      </c>
      <c r="I130" s="23"/>
      <c r="J130" s="537">
        <v>0</v>
      </c>
      <c r="K130" s="33"/>
      <c r="L130" s="7"/>
      <c r="M130"/>
      <c r="N130"/>
    </row>
    <row r="131" spans="1:14" ht="39" customHeight="1" hidden="1">
      <c r="A131" s="190" t="s">
        <v>68</v>
      </c>
      <c r="B131" s="23"/>
      <c r="C131" s="484" t="s">
        <v>134</v>
      </c>
      <c r="D131" s="717"/>
      <c r="E131" s="423" t="s">
        <v>42</v>
      </c>
      <c r="F131" s="23" t="s">
        <v>281</v>
      </c>
      <c r="G131" s="23" t="s">
        <v>282</v>
      </c>
      <c r="H131" s="424" t="s">
        <v>357</v>
      </c>
      <c r="I131" s="23" t="s">
        <v>248</v>
      </c>
      <c r="J131" s="537">
        <v>0</v>
      </c>
      <c r="K131" s="33"/>
      <c r="L131" s="7"/>
      <c r="M131"/>
      <c r="N131"/>
    </row>
    <row r="132" spans="1:14" ht="51" customHeight="1" hidden="1">
      <c r="A132" s="30" t="s">
        <v>339</v>
      </c>
      <c r="B132" s="23"/>
      <c r="C132" s="484" t="s">
        <v>134</v>
      </c>
      <c r="D132" s="717"/>
      <c r="E132" s="423" t="s">
        <v>42</v>
      </c>
      <c r="F132" s="23" t="s">
        <v>281</v>
      </c>
      <c r="G132" s="23" t="s">
        <v>282</v>
      </c>
      <c r="H132" s="535" t="s">
        <v>338</v>
      </c>
      <c r="I132" s="23"/>
      <c r="J132" s="537">
        <v>0</v>
      </c>
      <c r="K132" s="33"/>
      <c r="L132" s="7"/>
      <c r="M132"/>
      <c r="N132"/>
    </row>
    <row r="133" spans="1:14" ht="33" customHeight="1" hidden="1">
      <c r="A133" s="190" t="s">
        <v>68</v>
      </c>
      <c r="B133" s="122"/>
      <c r="C133" s="18" t="s">
        <v>134</v>
      </c>
      <c r="D133" s="413"/>
      <c r="E133" s="386" t="s">
        <v>42</v>
      </c>
      <c r="F133" s="122" t="s">
        <v>281</v>
      </c>
      <c r="G133" s="122" t="s">
        <v>282</v>
      </c>
      <c r="H133" s="123" t="s">
        <v>43</v>
      </c>
      <c r="I133" s="122" t="s">
        <v>248</v>
      </c>
      <c r="J133" s="125">
        <v>0</v>
      </c>
      <c r="K133" s="33"/>
      <c r="L133" s="7"/>
      <c r="M133"/>
      <c r="N133"/>
    </row>
    <row r="134" spans="1:14" ht="33" customHeight="1" thickBot="1">
      <c r="A134" s="190" t="s">
        <v>69</v>
      </c>
      <c r="B134" s="122"/>
      <c r="C134" s="566" t="s">
        <v>134</v>
      </c>
      <c r="D134" s="413"/>
      <c r="E134" s="503" t="s">
        <v>303</v>
      </c>
      <c r="F134" s="16" t="s">
        <v>286</v>
      </c>
      <c r="G134" s="16" t="s">
        <v>282</v>
      </c>
      <c r="H134" s="197" t="s">
        <v>2</v>
      </c>
      <c r="I134" s="16" t="s">
        <v>248</v>
      </c>
      <c r="J134" s="125">
        <v>41.5</v>
      </c>
      <c r="K134" s="33"/>
      <c r="L134" s="7"/>
      <c r="M134"/>
      <c r="N134"/>
    </row>
    <row r="135" spans="1:14" ht="31.5" customHeight="1" hidden="1">
      <c r="A135" s="127" t="s">
        <v>259</v>
      </c>
      <c r="B135" s="600"/>
      <c r="C135" s="46" t="s">
        <v>258</v>
      </c>
      <c r="D135" s="175"/>
      <c r="E135" s="382" t="s">
        <v>283</v>
      </c>
      <c r="F135" s="52" t="s">
        <v>116</v>
      </c>
      <c r="G135" s="52" t="s">
        <v>283</v>
      </c>
      <c r="H135" s="128" t="s">
        <v>284</v>
      </c>
      <c r="I135" s="64"/>
      <c r="J135" s="112">
        <f>J136</f>
        <v>0</v>
      </c>
      <c r="K135" s="7"/>
      <c r="L135" s="7"/>
      <c r="M135"/>
      <c r="N135"/>
    </row>
    <row r="136" spans="1:14" ht="29.25" customHeight="1" hidden="1">
      <c r="A136" s="119" t="s">
        <v>263</v>
      </c>
      <c r="B136" s="600"/>
      <c r="C136" s="18" t="s">
        <v>258</v>
      </c>
      <c r="D136" s="413" t="s">
        <v>198</v>
      </c>
      <c r="E136" s="386" t="s">
        <v>56</v>
      </c>
      <c r="F136" s="122" t="s">
        <v>55</v>
      </c>
      <c r="G136" s="122" t="s">
        <v>283</v>
      </c>
      <c r="H136" s="123" t="s">
        <v>284</v>
      </c>
      <c r="I136" s="122"/>
      <c r="J136" s="125">
        <f>J137</f>
        <v>0</v>
      </c>
      <c r="K136" s="7"/>
      <c r="L136" s="7"/>
      <c r="M136"/>
      <c r="N136"/>
    </row>
    <row r="137" spans="1:14" ht="22.5" customHeight="1" hidden="1">
      <c r="A137" s="119" t="s">
        <v>262</v>
      </c>
      <c r="B137" s="600"/>
      <c r="C137" s="18" t="s">
        <v>258</v>
      </c>
      <c r="D137" s="717" t="s">
        <v>191</v>
      </c>
      <c r="E137" s="423" t="s">
        <v>56</v>
      </c>
      <c r="F137" s="23" t="s">
        <v>55</v>
      </c>
      <c r="G137" s="23" t="s">
        <v>282</v>
      </c>
      <c r="H137" s="424" t="s">
        <v>284</v>
      </c>
      <c r="I137" s="122"/>
      <c r="J137" s="125">
        <f>J138</f>
        <v>0</v>
      </c>
      <c r="K137" s="7"/>
      <c r="L137" s="7"/>
      <c r="M137"/>
      <c r="N137"/>
    </row>
    <row r="138" spans="1:14" ht="28.5" customHeight="1" hidden="1">
      <c r="A138" s="190" t="s">
        <v>203</v>
      </c>
      <c r="B138" s="600"/>
      <c r="C138" s="18" t="s">
        <v>258</v>
      </c>
      <c r="D138" s="413" t="s">
        <v>205</v>
      </c>
      <c r="E138" s="386" t="s">
        <v>56</v>
      </c>
      <c r="F138" s="122" t="s">
        <v>55</v>
      </c>
      <c r="G138" s="122" t="s">
        <v>282</v>
      </c>
      <c r="H138" s="123" t="s">
        <v>65</v>
      </c>
      <c r="I138" s="122"/>
      <c r="J138" s="125">
        <v>0</v>
      </c>
      <c r="K138" s="7"/>
      <c r="L138" s="121"/>
      <c r="M138"/>
      <c r="N138"/>
    </row>
    <row r="139" spans="1:14" ht="27" customHeight="1" hidden="1" thickBot="1">
      <c r="A139" s="710" t="s">
        <v>69</v>
      </c>
      <c r="B139" s="600"/>
      <c r="C139" s="722" t="s">
        <v>173</v>
      </c>
      <c r="D139" s="413" t="s">
        <v>205</v>
      </c>
      <c r="E139" s="476" t="s">
        <v>56</v>
      </c>
      <c r="F139" s="342" t="s">
        <v>55</v>
      </c>
      <c r="G139" s="342" t="s">
        <v>282</v>
      </c>
      <c r="H139" s="477" t="s">
        <v>65</v>
      </c>
      <c r="I139" s="122" t="s">
        <v>248</v>
      </c>
      <c r="J139" s="125">
        <v>0</v>
      </c>
      <c r="K139" s="7"/>
      <c r="L139" s="35"/>
      <c r="M139"/>
      <c r="N139"/>
    </row>
    <row r="140" spans="1:14" s="49" customFormat="1" ht="19.5" customHeight="1" thickBot="1">
      <c r="A140" s="86" t="s">
        <v>172</v>
      </c>
      <c r="B140" s="723" t="s">
        <v>171</v>
      </c>
      <c r="C140" s="85"/>
      <c r="D140" s="379"/>
      <c r="E140" s="379"/>
      <c r="F140" s="380"/>
      <c r="G140" s="380"/>
      <c r="H140" s="95"/>
      <c r="I140" s="93"/>
      <c r="J140" s="364">
        <f>J141+J156</f>
        <v>321.7</v>
      </c>
      <c r="K140" s="51"/>
      <c r="L140" s="51"/>
      <c r="M140" s="50"/>
      <c r="N140" s="50"/>
    </row>
    <row r="141" spans="1:14" s="2" customFormat="1" ht="15" customHeight="1" thickBot="1">
      <c r="A141" s="693" t="s">
        <v>244</v>
      </c>
      <c r="B141" s="735"/>
      <c r="C141" s="739" t="s">
        <v>243</v>
      </c>
      <c r="D141" s="695"/>
      <c r="E141" s="695" t="s">
        <v>283</v>
      </c>
      <c r="F141" s="694" t="s">
        <v>116</v>
      </c>
      <c r="G141" s="694" t="s">
        <v>283</v>
      </c>
      <c r="H141" s="696" t="s">
        <v>284</v>
      </c>
      <c r="I141" s="697"/>
      <c r="J141" s="459">
        <f>J151+J153+J155</f>
        <v>261.7</v>
      </c>
      <c r="K141" s="6"/>
      <c r="L141" s="6"/>
      <c r="M141" s="8"/>
      <c r="N141" s="8"/>
    </row>
    <row r="142" spans="1:14" s="2" customFormat="1" ht="75.75" customHeight="1" hidden="1">
      <c r="A142" s="97" t="s">
        <v>307</v>
      </c>
      <c r="B142" s="724"/>
      <c r="C142" s="38" t="s">
        <v>243</v>
      </c>
      <c r="D142" s="393"/>
      <c r="E142" s="393" t="s">
        <v>38</v>
      </c>
      <c r="F142" s="411" t="s">
        <v>116</v>
      </c>
      <c r="G142" s="411" t="s">
        <v>283</v>
      </c>
      <c r="H142" s="421" t="s">
        <v>30</v>
      </c>
      <c r="I142" s="60"/>
      <c r="J142" s="374">
        <f>J143</f>
        <v>0</v>
      </c>
      <c r="K142" s="6"/>
      <c r="L142" s="6"/>
      <c r="M142" s="8"/>
      <c r="N142" s="8"/>
    </row>
    <row r="143" spans="1:14" s="2" customFormat="1" ht="60.75" customHeight="1" hidden="1">
      <c r="A143" s="192" t="s">
        <v>308</v>
      </c>
      <c r="B143" s="724"/>
      <c r="C143" s="38" t="s">
        <v>243</v>
      </c>
      <c r="D143" s="393"/>
      <c r="E143" s="393" t="s">
        <v>38</v>
      </c>
      <c r="F143" s="411" t="s">
        <v>281</v>
      </c>
      <c r="G143" s="411" t="s">
        <v>283</v>
      </c>
      <c r="H143" s="421" t="s">
        <v>284</v>
      </c>
      <c r="I143" s="60"/>
      <c r="J143" s="374">
        <f>J144</f>
        <v>0</v>
      </c>
      <c r="K143" s="6"/>
      <c r="L143" s="6"/>
      <c r="M143" s="8"/>
      <c r="N143" s="8"/>
    </row>
    <row r="144" spans="1:14" s="2" customFormat="1" ht="45.75" customHeight="1" hidden="1">
      <c r="A144" s="729" t="s">
        <v>309</v>
      </c>
      <c r="B144" s="724"/>
      <c r="C144" s="122" t="s">
        <v>243</v>
      </c>
      <c r="D144" s="397"/>
      <c r="E144" s="397" t="s">
        <v>38</v>
      </c>
      <c r="F144" s="412" t="s">
        <v>281</v>
      </c>
      <c r="G144" s="412" t="s">
        <v>282</v>
      </c>
      <c r="H144" s="425" t="s">
        <v>284</v>
      </c>
      <c r="I144" s="373"/>
      <c r="J144" s="125">
        <f>J145</f>
        <v>0</v>
      </c>
      <c r="K144" s="6"/>
      <c r="L144" s="6"/>
      <c r="M144" s="8"/>
      <c r="N144" s="8"/>
    </row>
    <row r="145" spans="1:14" s="2" customFormat="1" ht="41.25" customHeight="1" hidden="1">
      <c r="A145" s="729" t="s">
        <v>37</v>
      </c>
      <c r="B145" s="724"/>
      <c r="C145" s="122" t="s">
        <v>243</v>
      </c>
      <c r="D145" s="397"/>
      <c r="E145" s="397" t="s">
        <v>38</v>
      </c>
      <c r="F145" s="412" t="s">
        <v>281</v>
      </c>
      <c r="G145" s="412" t="s">
        <v>282</v>
      </c>
      <c r="H145" s="425" t="s">
        <v>291</v>
      </c>
      <c r="I145" s="373"/>
      <c r="J145" s="125">
        <f>J146</f>
        <v>0</v>
      </c>
      <c r="K145" s="6"/>
      <c r="L145" s="6"/>
      <c r="M145" s="8"/>
      <c r="N145" s="8"/>
    </row>
    <row r="146" spans="1:14" s="2" customFormat="1" ht="41.25" customHeight="1" hidden="1">
      <c r="A146" s="729" t="s">
        <v>68</v>
      </c>
      <c r="B146" s="724"/>
      <c r="C146" s="122" t="s">
        <v>243</v>
      </c>
      <c r="D146" s="397"/>
      <c r="E146" s="397" t="s">
        <v>38</v>
      </c>
      <c r="F146" s="412" t="s">
        <v>281</v>
      </c>
      <c r="G146" s="412" t="s">
        <v>282</v>
      </c>
      <c r="H146" s="425" t="s">
        <v>291</v>
      </c>
      <c r="I146" s="373" t="s">
        <v>248</v>
      </c>
      <c r="J146" s="125"/>
      <c r="K146" s="6"/>
      <c r="L146" s="6"/>
      <c r="M146" s="8"/>
      <c r="N146" s="8"/>
    </row>
    <row r="147" spans="1:12" ht="29.25" customHeight="1">
      <c r="A147" s="108" t="s">
        <v>263</v>
      </c>
      <c r="B147" s="725"/>
      <c r="C147" s="117" t="s">
        <v>243</v>
      </c>
      <c r="D147" s="396" t="s">
        <v>198</v>
      </c>
      <c r="E147" s="423" t="s">
        <v>56</v>
      </c>
      <c r="F147" s="23" t="s">
        <v>116</v>
      </c>
      <c r="G147" s="23" t="s">
        <v>283</v>
      </c>
      <c r="H147" s="424" t="s">
        <v>284</v>
      </c>
      <c r="I147" s="116"/>
      <c r="J147" s="350">
        <f>J148</f>
        <v>166.9</v>
      </c>
      <c r="K147" s="7"/>
      <c r="L147" s="7"/>
    </row>
    <row r="148" spans="1:12" ht="14.25" customHeight="1">
      <c r="A148" s="115" t="s">
        <v>262</v>
      </c>
      <c r="B148" s="725"/>
      <c r="C148" s="33" t="s">
        <v>243</v>
      </c>
      <c r="D148" s="396" t="s">
        <v>191</v>
      </c>
      <c r="E148" s="423" t="s">
        <v>56</v>
      </c>
      <c r="F148" s="23" t="s">
        <v>55</v>
      </c>
      <c r="G148" s="23" t="s">
        <v>283</v>
      </c>
      <c r="H148" s="424" t="s">
        <v>284</v>
      </c>
      <c r="I148" s="33"/>
      <c r="J148" s="366">
        <v>166.9</v>
      </c>
      <c r="K148" s="512"/>
      <c r="L148" s="7"/>
    </row>
    <row r="149" spans="1:12" ht="14.25" customHeight="1">
      <c r="A149" s="115" t="s">
        <v>27</v>
      </c>
      <c r="B149" s="725"/>
      <c r="C149" s="33" t="s">
        <v>243</v>
      </c>
      <c r="D149" s="396"/>
      <c r="E149" s="536" t="s">
        <v>56</v>
      </c>
      <c r="F149" s="482" t="s">
        <v>55</v>
      </c>
      <c r="G149" s="482" t="s">
        <v>282</v>
      </c>
      <c r="H149" s="535" t="s">
        <v>284</v>
      </c>
      <c r="I149" s="33"/>
      <c r="J149" s="799">
        <v>166.9</v>
      </c>
      <c r="K149" s="512"/>
      <c r="L149" s="7"/>
    </row>
    <row r="150" spans="1:12" ht="42.75" customHeight="1">
      <c r="A150" s="705" t="s">
        <v>53</v>
      </c>
      <c r="B150" s="725"/>
      <c r="C150" s="33" t="s">
        <v>243</v>
      </c>
      <c r="D150" s="396" t="s">
        <v>206</v>
      </c>
      <c r="E150" s="423" t="s">
        <v>56</v>
      </c>
      <c r="F150" s="23" t="s">
        <v>55</v>
      </c>
      <c r="G150" s="23" t="s">
        <v>282</v>
      </c>
      <c r="H150" s="424" t="s">
        <v>60</v>
      </c>
      <c r="I150" s="33"/>
      <c r="J150" s="366">
        <f>J151</f>
        <v>60</v>
      </c>
      <c r="K150" s="512"/>
      <c r="L150" s="7"/>
    </row>
    <row r="151" spans="1:12" ht="30" customHeight="1">
      <c r="A151" s="191" t="s">
        <v>69</v>
      </c>
      <c r="B151" s="725"/>
      <c r="C151" s="33" t="s">
        <v>243</v>
      </c>
      <c r="D151" s="396" t="s">
        <v>206</v>
      </c>
      <c r="E151" s="423" t="s">
        <v>56</v>
      </c>
      <c r="F151" s="23" t="s">
        <v>55</v>
      </c>
      <c r="G151" s="23" t="s">
        <v>282</v>
      </c>
      <c r="H151" s="424" t="s">
        <v>60</v>
      </c>
      <c r="I151" s="33" t="s">
        <v>248</v>
      </c>
      <c r="J151" s="490">
        <v>60</v>
      </c>
      <c r="K151" s="7"/>
      <c r="L151" s="7"/>
    </row>
    <row r="152" spans="1:12" ht="30" customHeight="1">
      <c r="A152" s="357" t="s">
        <v>263</v>
      </c>
      <c r="B152" s="725"/>
      <c r="C152" s="33" t="s">
        <v>243</v>
      </c>
      <c r="D152" s="396"/>
      <c r="E152" s="423" t="s">
        <v>56</v>
      </c>
      <c r="F152" s="23" t="s">
        <v>55</v>
      </c>
      <c r="G152" s="23" t="s">
        <v>282</v>
      </c>
      <c r="H152" s="424" t="s">
        <v>284</v>
      </c>
      <c r="I152" s="33"/>
      <c r="J152" s="490">
        <v>27.2</v>
      </c>
      <c r="K152" s="7"/>
      <c r="L152" s="7"/>
    </row>
    <row r="153" spans="1:12" ht="30" customHeight="1">
      <c r="A153" s="184" t="s">
        <v>261</v>
      </c>
      <c r="B153" s="725"/>
      <c r="C153" s="33" t="s">
        <v>243</v>
      </c>
      <c r="D153" s="396"/>
      <c r="E153" s="423" t="s">
        <v>56</v>
      </c>
      <c r="F153" s="23" t="s">
        <v>55</v>
      </c>
      <c r="G153" s="23" t="s">
        <v>282</v>
      </c>
      <c r="H153" s="424" t="s">
        <v>407</v>
      </c>
      <c r="I153" s="33" t="s">
        <v>260</v>
      </c>
      <c r="J153" s="490">
        <v>27.2</v>
      </c>
      <c r="K153" s="7"/>
      <c r="L153" s="7"/>
    </row>
    <row r="154" spans="1:12" ht="29.25" customHeight="1">
      <c r="A154" s="705" t="s">
        <v>189</v>
      </c>
      <c r="B154" s="725"/>
      <c r="C154" s="33" t="s">
        <v>243</v>
      </c>
      <c r="D154" s="384" t="s">
        <v>257</v>
      </c>
      <c r="E154" s="384" t="s">
        <v>56</v>
      </c>
      <c r="F154" s="31" t="s">
        <v>55</v>
      </c>
      <c r="G154" s="31" t="s">
        <v>282</v>
      </c>
      <c r="H154" s="355" t="s">
        <v>59</v>
      </c>
      <c r="I154" s="33"/>
      <c r="J154" s="348">
        <f>J155</f>
        <v>174.5</v>
      </c>
      <c r="K154" s="114"/>
      <c r="L154" s="35"/>
    </row>
    <row r="155" spans="1:12" ht="26.25" thickBot="1">
      <c r="A155" s="191" t="s">
        <v>69</v>
      </c>
      <c r="B155" s="725"/>
      <c r="C155" s="33" t="s">
        <v>243</v>
      </c>
      <c r="D155" s="384" t="s">
        <v>257</v>
      </c>
      <c r="E155" s="384" t="s">
        <v>56</v>
      </c>
      <c r="F155" s="31" t="s">
        <v>55</v>
      </c>
      <c r="G155" s="31" t="s">
        <v>282</v>
      </c>
      <c r="H155" s="355" t="s">
        <v>59</v>
      </c>
      <c r="I155" s="33" t="s">
        <v>248</v>
      </c>
      <c r="J155" s="490">
        <v>174.5</v>
      </c>
      <c r="K155" s="7"/>
      <c r="L155" s="7"/>
    </row>
    <row r="156" spans="1:14" s="2" customFormat="1" ht="18.75" customHeight="1" thickBot="1">
      <c r="A156" s="693" t="s">
        <v>246</v>
      </c>
      <c r="B156" s="735"/>
      <c r="C156" s="739" t="s">
        <v>245</v>
      </c>
      <c r="D156" s="740"/>
      <c r="E156" s="740" t="s">
        <v>283</v>
      </c>
      <c r="F156" s="739" t="s">
        <v>116</v>
      </c>
      <c r="G156" s="739" t="s">
        <v>283</v>
      </c>
      <c r="H156" s="741" t="s">
        <v>284</v>
      </c>
      <c r="I156" s="739"/>
      <c r="J156" s="459">
        <f>J157</f>
        <v>60</v>
      </c>
      <c r="K156" s="6"/>
      <c r="L156" s="6"/>
      <c r="M156" s="8"/>
      <c r="N156" s="8"/>
    </row>
    <row r="157" spans="1:14" s="2" customFormat="1" ht="114.75" customHeight="1">
      <c r="A157" s="131" t="s">
        <v>388</v>
      </c>
      <c r="B157" s="724"/>
      <c r="C157" s="52" t="s">
        <v>245</v>
      </c>
      <c r="D157" s="399" t="s">
        <v>75</v>
      </c>
      <c r="E157" s="399" t="s">
        <v>282</v>
      </c>
      <c r="F157" s="117" t="s">
        <v>116</v>
      </c>
      <c r="G157" s="117" t="s">
        <v>283</v>
      </c>
      <c r="H157" s="427" t="s">
        <v>284</v>
      </c>
      <c r="I157" s="38"/>
      <c r="J157" s="112">
        <f>J170+J180</f>
        <v>60</v>
      </c>
      <c r="K157" s="6"/>
      <c r="L157" s="6"/>
      <c r="M157" s="8"/>
      <c r="N157" s="8"/>
    </row>
    <row r="158" spans="1:12" ht="66" customHeight="1" hidden="1">
      <c r="A158" s="192" t="s">
        <v>26</v>
      </c>
      <c r="B158" s="725"/>
      <c r="C158" s="31" t="s">
        <v>245</v>
      </c>
      <c r="D158" s="396" t="s">
        <v>76</v>
      </c>
      <c r="E158" s="423" t="s">
        <v>282</v>
      </c>
      <c r="F158" s="23" t="s">
        <v>281</v>
      </c>
      <c r="G158" s="23" t="s">
        <v>283</v>
      </c>
      <c r="H158" s="424" t="s">
        <v>284</v>
      </c>
      <c r="I158" s="31"/>
      <c r="J158" s="166">
        <v>0</v>
      </c>
      <c r="K158" s="7"/>
      <c r="L158" s="111"/>
    </row>
    <row r="159" spans="1:12" ht="37.5" customHeight="1" hidden="1">
      <c r="A159" s="706" t="s">
        <v>70</v>
      </c>
      <c r="B159" s="725"/>
      <c r="C159" s="31" t="s">
        <v>245</v>
      </c>
      <c r="D159" s="383" t="s">
        <v>77</v>
      </c>
      <c r="E159" s="386" t="s">
        <v>282</v>
      </c>
      <c r="F159" s="122" t="s">
        <v>281</v>
      </c>
      <c r="G159" s="122" t="s">
        <v>282</v>
      </c>
      <c r="H159" s="123" t="s">
        <v>284</v>
      </c>
      <c r="I159" s="31"/>
      <c r="J159" s="348">
        <v>0</v>
      </c>
      <c r="K159" s="40"/>
      <c r="L159" s="7"/>
    </row>
    <row r="160" spans="1:12" ht="40.5" customHeight="1" hidden="1">
      <c r="A160" s="195" t="s">
        <v>71</v>
      </c>
      <c r="B160" s="725"/>
      <c r="C160" s="31" t="s">
        <v>245</v>
      </c>
      <c r="D160" s="383" t="s">
        <v>77</v>
      </c>
      <c r="E160" s="386" t="s">
        <v>282</v>
      </c>
      <c r="F160" s="122" t="s">
        <v>281</v>
      </c>
      <c r="G160" s="122" t="s">
        <v>282</v>
      </c>
      <c r="H160" s="123" t="s">
        <v>290</v>
      </c>
      <c r="I160" s="31"/>
      <c r="J160" s="348">
        <v>0</v>
      </c>
      <c r="K160" s="110"/>
      <c r="L160" s="7"/>
    </row>
    <row r="161" spans="1:12" ht="34.5" customHeight="1" hidden="1">
      <c r="A161" s="195" t="s">
        <v>68</v>
      </c>
      <c r="B161" s="725"/>
      <c r="C161" s="31" t="s">
        <v>245</v>
      </c>
      <c r="D161" s="383" t="s">
        <v>77</v>
      </c>
      <c r="E161" s="386" t="s">
        <v>282</v>
      </c>
      <c r="F161" s="122" t="s">
        <v>281</v>
      </c>
      <c r="G161" s="122" t="s">
        <v>282</v>
      </c>
      <c r="H161" s="123" t="s">
        <v>290</v>
      </c>
      <c r="I161" s="31" t="s">
        <v>248</v>
      </c>
      <c r="J161" s="348">
        <v>0</v>
      </c>
      <c r="K161" s="110"/>
      <c r="L161" s="7"/>
    </row>
    <row r="162" spans="1:12" ht="41.25" customHeight="1" hidden="1">
      <c r="A162" s="730" t="s">
        <v>364</v>
      </c>
      <c r="B162" s="725"/>
      <c r="C162" s="31" t="s">
        <v>245</v>
      </c>
      <c r="D162" s="383"/>
      <c r="E162" s="386" t="s">
        <v>282</v>
      </c>
      <c r="F162" s="122" t="s">
        <v>281</v>
      </c>
      <c r="G162" s="122" t="s">
        <v>282</v>
      </c>
      <c r="H162" s="123" t="s">
        <v>342</v>
      </c>
      <c r="I162" s="31"/>
      <c r="J162" s="348">
        <v>0</v>
      </c>
      <c r="K162" s="110"/>
      <c r="L162" s="7"/>
    </row>
    <row r="163" spans="1:12" ht="34.5" customHeight="1" hidden="1">
      <c r="A163" s="195" t="s">
        <v>68</v>
      </c>
      <c r="B163" s="725"/>
      <c r="C163" s="31" t="s">
        <v>245</v>
      </c>
      <c r="D163" s="383"/>
      <c r="E163" s="386" t="s">
        <v>282</v>
      </c>
      <c r="F163" s="122" t="s">
        <v>281</v>
      </c>
      <c r="G163" s="122" t="s">
        <v>282</v>
      </c>
      <c r="H163" s="123" t="s">
        <v>342</v>
      </c>
      <c r="I163" s="31" t="s">
        <v>248</v>
      </c>
      <c r="J163" s="348">
        <v>0</v>
      </c>
      <c r="K163" s="110"/>
      <c r="L163" s="7"/>
    </row>
    <row r="164" spans="1:12" ht="54.75" customHeight="1" hidden="1">
      <c r="A164" s="377" t="s">
        <v>299</v>
      </c>
      <c r="B164" s="725"/>
      <c r="C164" s="52" t="s">
        <v>245</v>
      </c>
      <c r="D164" s="382" t="s">
        <v>78</v>
      </c>
      <c r="E164" s="382" t="s">
        <v>282</v>
      </c>
      <c r="F164" s="52" t="s">
        <v>286</v>
      </c>
      <c r="G164" s="52" t="s">
        <v>283</v>
      </c>
      <c r="H164" s="128" t="s">
        <v>284</v>
      </c>
      <c r="I164" s="52"/>
      <c r="J164" s="350">
        <v>0</v>
      </c>
      <c r="K164" s="110"/>
      <c r="L164" s="151"/>
    </row>
    <row r="165" spans="1:12" ht="29.25" customHeight="1" hidden="1">
      <c r="A165" s="30" t="s">
        <v>74</v>
      </c>
      <c r="B165" s="725"/>
      <c r="C165" s="31" t="s">
        <v>245</v>
      </c>
      <c r="D165" s="391" t="s">
        <v>79</v>
      </c>
      <c r="E165" s="386" t="s">
        <v>282</v>
      </c>
      <c r="F165" s="122" t="s">
        <v>286</v>
      </c>
      <c r="G165" s="122" t="s">
        <v>282</v>
      </c>
      <c r="H165" s="123" t="s">
        <v>284</v>
      </c>
      <c r="I165" s="31"/>
      <c r="J165" s="166">
        <v>0</v>
      </c>
      <c r="K165" s="7"/>
      <c r="L165" s="7"/>
    </row>
    <row r="166" spans="1:14" ht="53.25" customHeight="1" hidden="1">
      <c r="A166" s="30" t="s">
        <v>72</v>
      </c>
      <c r="B166" s="725"/>
      <c r="C166" s="31" t="s">
        <v>245</v>
      </c>
      <c r="D166" s="391" t="s">
        <v>79</v>
      </c>
      <c r="E166" s="386" t="s">
        <v>282</v>
      </c>
      <c r="F166" s="122" t="s">
        <v>286</v>
      </c>
      <c r="G166" s="122" t="s">
        <v>282</v>
      </c>
      <c r="H166" s="123" t="s">
        <v>291</v>
      </c>
      <c r="I166" s="31"/>
      <c r="J166" s="366">
        <v>0</v>
      </c>
      <c r="K166" s="7"/>
      <c r="L166" s="7"/>
      <c r="M166"/>
      <c r="N166"/>
    </row>
    <row r="167" spans="1:14" ht="29.25" customHeight="1" hidden="1">
      <c r="A167" s="30" t="s">
        <v>69</v>
      </c>
      <c r="B167" s="725"/>
      <c r="C167" s="31" t="s">
        <v>245</v>
      </c>
      <c r="D167" s="391" t="s">
        <v>79</v>
      </c>
      <c r="E167" s="386" t="s">
        <v>282</v>
      </c>
      <c r="F167" s="122" t="s">
        <v>286</v>
      </c>
      <c r="G167" s="122" t="s">
        <v>282</v>
      </c>
      <c r="H167" s="123" t="s">
        <v>291</v>
      </c>
      <c r="I167" s="31" t="s">
        <v>248</v>
      </c>
      <c r="J167" s="348">
        <v>0</v>
      </c>
      <c r="K167" s="7"/>
      <c r="L167" s="7"/>
      <c r="M167"/>
      <c r="N167"/>
    </row>
    <row r="168" spans="1:14" ht="29.25" customHeight="1" hidden="1">
      <c r="A168" s="30" t="s">
        <v>333</v>
      </c>
      <c r="B168" s="725"/>
      <c r="C168" s="31" t="s">
        <v>245</v>
      </c>
      <c r="D168" s="391"/>
      <c r="E168" s="503" t="s">
        <v>282</v>
      </c>
      <c r="F168" s="16" t="s">
        <v>286</v>
      </c>
      <c r="G168" s="16" t="s">
        <v>282</v>
      </c>
      <c r="H168" s="197" t="s">
        <v>334</v>
      </c>
      <c r="I168" s="31"/>
      <c r="J168" s="348">
        <v>0</v>
      </c>
      <c r="K168" s="7"/>
      <c r="L168" s="7"/>
      <c r="M168"/>
      <c r="N168"/>
    </row>
    <row r="169" spans="1:14" ht="29.25" customHeight="1" hidden="1">
      <c r="A169" s="30" t="s">
        <v>69</v>
      </c>
      <c r="B169" s="725"/>
      <c r="C169" s="31" t="s">
        <v>245</v>
      </c>
      <c r="D169" s="391"/>
      <c r="E169" s="503" t="s">
        <v>282</v>
      </c>
      <c r="F169" s="16" t="s">
        <v>286</v>
      </c>
      <c r="G169" s="16" t="s">
        <v>282</v>
      </c>
      <c r="H169" s="197" t="s">
        <v>334</v>
      </c>
      <c r="I169" s="31" t="s">
        <v>248</v>
      </c>
      <c r="J169" s="348">
        <v>0</v>
      </c>
      <c r="K169" s="7"/>
      <c r="L169" s="7"/>
      <c r="M169"/>
      <c r="N169"/>
    </row>
    <row r="170" spans="1:14" ht="55.5" customHeight="1" hidden="1">
      <c r="A170" s="174" t="s">
        <v>389</v>
      </c>
      <c r="B170" s="725"/>
      <c r="C170" s="52" t="s">
        <v>245</v>
      </c>
      <c r="D170" s="382"/>
      <c r="E170" s="382" t="s">
        <v>282</v>
      </c>
      <c r="F170" s="52" t="s">
        <v>281</v>
      </c>
      <c r="G170" s="52" t="s">
        <v>283</v>
      </c>
      <c r="H170" s="128" t="s">
        <v>284</v>
      </c>
      <c r="I170" s="52"/>
      <c r="J170" s="350">
        <f>J171</f>
        <v>0</v>
      </c>
      <c r="K170" s="7"/>
      <c r="L170" s="7"/>
      <c r="M170"/>
      <c r="N170"/>
    </row>
    <row r="171" spans="1:14" ht="29.25" customHeight="1" hidden="1">
      <c r="A171" s="30" t="s">
        <v>288</v>
      </c>
      <c r="B171" s="725"/>
      <c r="C171" s="31" t="s">
        <v>245</v>
      </c>
      <c r="D171" s="391"/>
      <c r="E171" s="386" t="s">
        <v>282</v>
      </c>
      <c r="F171" s="122" t="s">
        <v>281</v>
      </c>
      <c r="G171" s="122" t="s">
        <v>282</v>
      </c>
      <c r="H171" s="123" t="s">
        <v>284</v>
      </c>
      <c r="I171" s="31"/>
      <c r="J171" s="348">
        <f>J172</f>
        <v>0</v>
      </c>
      <c r="K171" s="7"/>
      <c r="L171" s="7"/>
      <c r="M171"/>
      <c r="N171"/>
    </row>
    <row r="172" spans="1:14" ht="29.25" customHeight="1" hidden="1">
      <c r="A172" s="30" t="s">
        <v>289</v>
      </c>
      <c r="B172" s="725"/>
      <c r="C172" s="31" t="s">
        <v>245</v>
      </c>
      <c r="D172" s="391"/>
      <c r="E172" s="386" t="s">
        <v>282</v>
      </c>
      <c r="F172" s="122" t="s">
        <v>281</v>
      </c>
      <c r="G172" s="122" t="s">
        <v>282</v>
      </c>
      <c r="H172" s="123" t="s">
        <v>292</v>
      </c>
      <c r="I172" s="31"/>
      <c r="J172" s="348">
        <f>J173</f>
        <v>0</v>
      </c>
      <c r="K172" s="7"/>
      <c r="L172" s="7"/>
      <c r="M172"/>
      <c r="N172"/>
    </row>
    <row r="173" spans="1:14" ht="29.25" customHeight="1" hidden="1">
      <c r="A173" s="30" t="s">
        <v>69</v>
      </c>
      <c r="B173" s="725"/>
      <c r="C173" s="31" t="s">
        <v>245</v>
      </c>
      <c r="D173" s="391"/>
      <c r="E173" s="386" t="s">
        <v>282</v>
      </c>
      <c r="F173" s="122" t="s">
        <v>281</v>
      </c>
      <c r="G173" s="122" t="s">
        <v>282</v>
      </c>
      <c r="H173" s="123" t="s">
        <v>292</v>
      </c>
      <c r="I173" s="31" t="s">
        <v>248</v>
      </c>
      <c r="J173" s="348">
        <v>0</v>
      </c>
      <c r="K173" s="7"/>
      <c r="L173" s="7"/>
      <c r="M173"/>
      <c r="N173"/>
    </row>
    <row r="174" spans="1:14" ht="30" customHeight="1" hidden="1">
      <c r="A174" s="731" t="s">
        <v>263</v>
      </c>
      <c r="B174" s="726"/>
      <c r="C174" s="103" t="s">
        <v>245</v>
      </c>
      <c r="D174" s="394" t="s">
        <v>198</v>
      </c>
      <c r="E174" s="394"/>
      <c r="F174" s="103"/>
      <c r="G174" s="103"/>
      <c r="H174" s="422"/>
      <c r="I174" s="103"/>
      <c r="J174" s="492" t="e">
        <f>J175</f>
        <v>#REF!</v>
      </c>
      <c r="K174" s="7"/>
      <c r="L174" s="7"/>
      <c r="M174"/>
      <c r="N174"/>
    </row>
    <row r="175" spans="1:14" ht="22.5" customHeight="1" hidden="1">
      <c r="A175" s="108" t="s">
        <v>262</v>
      </c>
      <c r="B175" s="726"/>
      <c r="C175" s="31" t="s">
        <v>245</v>
      </c>
      <c r="D175" s="384" t="s">
        <v>165</v>
      </c>
      <c r="E175" s="384"/>
      <c r="F175" s="31"/>
      <c r="G175" s="31"/>
      <c r="H175" s="355"/>
      <c r="I175" s="31"/>
      <c r="J175" s="493" t="e">
        <f>J176+J178+#REF!+#REF!+#REF!+#REF!+#REF!</f>
        <v>#REF!</v>
      </c>
      <c r="K175" s="7"/>
      <c r="L175" s="7"/>
      <c r="M175"/>
      <c r="N175"/>
    </row>
    <row r="176" spans="1:14" ht="50.25" customHeight="1" hidden="1">
      <c r="A176" s="104" t="s">
        <v>161</v>
      </c>
      <c r="B176" s="725"/>
      <c r="C176" s="31" t="s">
        <v>245</v>
      </c>
      <c r="D176" s="391" t="s">
        <v>211</v>
      </c>
      <c r="E176" s="391"/>
      <c r="F176" s="413"/>
      <c r="G176" s="413"/>
      <c r="H176" s="428"/>
      <c r="I176" s="31"/>
      <c r="J176" s="348" t="s">
        <v>116</v>
      </c>
      <c r="K176" s="7"/>
      <c r="L176" s="35"/>
      <c r="M176"/>
      <c r="N176"/>
    </row>
    <row r="177" spans="1:14" ht="30" customHeight="1" hidden="1">
      <c r="A177" s="108" t="s">
        <v>69</v>
      </c>
      <c r="B177" s="725"/>
      <c r="C177" s="31" t="s">
        <v>245</v>
      </c>
      <c r="D177" s="391" t="s">
        <v>211</v>
      </c>
      <c r="E177" s="391"/>
      <c r="F177" s="413"/>
      <c r="G177" s="413"/>
      <c r="H177" s="428"/>
      <c r="I177" s="31" t="s">
        <v>248</v>
      </c>
      <c r="J177" s="348" t="s">
        <v>116</v>
      </c>
      <c r="K177" s="152"/>
      <c r="L177" s="165"/>
      <c r="M177" s="150"/>
      <c r="N177"/>
    </row>
    <row r="178" spans="1:14" ht="41.25" customHeight="1" hidden="1">
      <c r="A178" s="104" t="s">
        <v>167</v>
      </c>
      <c r="B178" s="725"/>
      <c r="C178" s="31" t="s">
        <v>245</v>
      </c>
      <c r="D178" s="391" t="s">
        <v>213</v>
      </c>
      <c r="E178" s="391"/>
      <c r="F178" s="413"/>
      <c r="G178" s="413"/>
      <c r="H178" s="428"/>
      <c r="I178" s="31"/>
      <c r="J178" s="348" t="s">
        <v>116</v>
      </c>
      <c r="K178" s="7"/>
      <c r="L178" s="7"/>
      <c r="M178"/>
      <c r="N178"/>
    </row>
    <row r="179" spans="1:14" ht="42.75" customHeight="1" hidden="1">
      <c r="A179" s="104" t="s">
        <v>160</v>
      </c>
      <c r="B179" s="725"/>
      <c r="C179" s="31" t="s">
        <v>245</v>
      </c>
      <c r="D179" s="392" t="s">
        <v>213</v>
      </c>
      <c r="E179" s="392"/>
      <c r="F179" s="196"/>
      <c r="G179" s="196"/>
      <c r="H179" s="429"/>
      <c r="I179" s="31" t="s">
        <v>252</v>
      </c>
      <c r="J179" s="348" t="s">
        <v>116</v>
      </c>
      <c r="K179" s="7"/>
      <c r="L179" s="7"/>
      <c r="M179"/>
      <c r="N179"/>
    </row>
    <row r="180" spans="1:14" ht="75.75" customHeight="1">
      <c r="A180" s="131" t="s">
        <v>396</v>
      </c>
      <c r="B180" s="725"/>
      <c r="C180" s="64" t="s">
        <v>245</v>
      </c>
      <c r="D180" s="389"/>
      <c r="E180" s="389" t="s">
        <v>282</v>
      </c>
      <c r="F180" s="64" t="s">
        <v>286</v>
      </c>
      <c r="G180" s="64" t="s">
        <v>283</v>
      </c>
      <c r="H180" s="126" t="s">
        <v>284</v>
      </c>
      <c r="I180" s="64"/>
      <c r="J180" s="374">
        <v>60</v>
      </c>
      <c r="K180" s="7"/>
      <c r="L180" s="7"/>
      <c r="M180"/>
      <c r="N180"/>
    </row>
    <row r="181" spans="1:14" ht="42.75" customHeight="1">
      <c r="A181" s="104" t="s">
        <v>70</v>
      </c>
      <c r="B181" s="725"/>
      <c r="C181" s="31" t="s">
        <v>245</v>
      </c>
      <c r="D181" s="392"/>
      <c r="E181" s="386" t="s">
        <v>282</v>
      </c>
      <c r="F181" s="122" t="s">
        <v>286</v>
      </c>
      <c r="G181" s="122" t="s">
        <v>282</v>
      </c>
      <c r="H181" s="123" t="s">
        <v>284</v>
      </c>
      <c r="I181" s="31"/>
      <c r="J181" s="348">
        <v>60</v>
      </c>
      <c r="K181" s="7"/>
      <c r="L181" s="7"/>
      <c r="M181"/>
      <c r="N181"/>
    </row>
    <row r="182" spans="1:14" ht="33" customHeight="1">
      <c r="A182" s="30" t="s">
        <v>397</v>
      </c>
      <c r="B182" s="725"/>
      <c r="C182" s="31" t="s">
        <v>245</v>
      </c>
      <c r="D182" s="392"/>
      <c r="E182" s="386" t="s">
        <v>282</v>
      </c>
      <c r="F182" s="122" t="s">
        <v>286</v>
      </c>
      <c r="G182" s="122" t="s">
        <v>282</v>
      </c>
      <c r="H182" s="123" t="s">
        <v>400</v>
      </c>
      <c r="I182" s="31"/>
      <c r="J182" s="348">
        <v>60</v>
      </c>
      <c r="K182" s="7"/>
      <c r="L182" s="7"/>
      <c r="M182"/>
      <c r="N182"/>
    </row>
    <row r="183" spans="1:14" ht="33" customHeight="1" thickBot="1">
      <c r="A183" s="738" t="s">
        <v>69</v>
      </c>
      <c r="B183" s="725"/>
      <c r="C183" s="31" t="s">
        <v>245</v>
      </c>
      <c r="D183" s="392"/>
      <c r="E183" s="386" t="s">
        <v>282</v>
      </c>
      <c r="F183" s="122" t="s">
        <v>286</v>
      </c>
      <c r="G183" s="122" t="s">
        <v>282</v>
      </c>
      <c r="H183" s="123" t="s">
        <v>400</v>
      </c>
      <c r="I183" s="31" t="s">
        <v>248</v>
      </c>
      <c r="J183" s="348">
        <v>60</v>
      </c>
      <c r="K183" s="7"/>
      <c r="L183" s="7"/>
      <c r="M183"/>
      <c r="N183"/>
    </row>
    <row r="184" spans="1:14" ht="42.75" customHeight="1" hidden="1">
      <c r="A184" s="104"/>
      <c r="B184" s="725"/>
      <c r="C184" s="31"/>
      <c r="D184" s="392"/>
      <c r="E184" s="392"/>
      <c r="F184" s="196"/>
      <c r="G184" s="196"/>
      <c r="H184" s="429"/>
      <c r="I184" s="31"/>
      <c r="J184" s="348"/>
      <c r="K184" s="7"/>
      <c r="L184" s="7"/>
      <c r="M184"/>
      <c r="N184"/>
    </row>
    <row r="185" spans="1:14" s="2" customFormat="1" ht="18" customHeight="1" thickBot="1">
      <c r="A185" s="693" t="s">
        <v>276</v>
      </c>
      <c r="B185" s="735"/>
      <c r="C185" s="83" t="s">
        <v>275</v>
      </c>
      <c r="D185" s="736"/>
      <c r="E185" s="736" t="s">
        <v>283</v>
      </c>
      <c r="F185" s="83" t="s">
        <v>116</v>
      </c>
      <c r="G185" s="83" t="s">
        <v>283</v>
      </c>
      <c r="H185" s="737" t="s">
        <v>284</v>
      </c>
      <c r="I185" s="83"/>
      <c r="J185" s="495">
        <f>J187+J196+J223</f>
        <v>1680</v>
      </c>
      <c r="K185" s="674"/>
      <c r="L185" s="6"/>
      <c r="M185" s="8"/>
      <c r="N185" s="8"/>
    </row>
    <row r="186" spans="1:14" s="2" customFormat="1" ht="86.25" customHeight="1">
      <c r="A186" s="550" t="s">
        <v>390</v>
      </c>
      <c r="B186" s="724"/>
      <c r="C186" s="38" t="s">
        <v>275</v>
      </c>
      <c r="D186" s="398" t="s">
        <v>106</v>
      </c>
      <c r="E186" s="398" t="s">
        <v>305</v>
      </c>
      <c r="F186" s="38" t="s">
        <v>116</v>
      </c>
      <c r="G186" s="38" t="s">
        <v>283</v>
      </c>
      <c r="H186" s="426" t="s">
        <v>284</v>
      </c>
      <c r="I186" s="38"/>
      <c r="J186" s="675" t="s">
        <v>600</v>
      </c>
      <c r="K186" s="674"/>
      <c r="L186" s="6"/>
      <c r="M186" s="8"/>
      <c r="N186" s="8"/>
    </row>
    <row r="187" spans="1:14" s="2" customFormat="1" ht="64.5" customHeight="1">
      <c r="A187" s="192" t="s">
        <v>391</v>
      </c>
      <c r="B187" s="727"/>
      <c r="C187" s="52" t="s">
        <v>275</v>
      </c>
      <c r="D187" s="382" t="s">
        <v>107</v>
      </c>
      <c r="E187" s="382" t="s">
        <v>305</v>
      </c>
      <c r="F187" s="52" t="s">
        <v>281</v>
      </c>
      <c r="G187" s="52" t="s">
        <v>283</v>
      </c>
      <c r="H187" s="128" t="s">
        <v>284</v>
      </c>
      <c r="I187" s="52"/>
      <c r="J187" s="350">
        <f>J188+J193</f>
        <v>1399.8</v>
      </c>
      <c r="K187" s="6"/>
      <c r="L187" s="6"/>
      <c r="M187" s="8"/>
      <c r="N187" s="8"/>
    </row>
    <row r="188" spans="1:14" s="2" customFormat="1" ht="39.75" customHeight="1">
      <c r="A188" s="732" t="s">
        <v>105</v>
      </c>
      <c r="B188" s="724"/>
      <c r="C188" s="31" t="s">
        <v>275</v>
      </c>
      <c r="D188" s="383" t="s">
        <v>108</v>
      </c>
      <c r="E188" s="386" t="s">
        <v>305</v>
      </c>
      <c r="F188" s="122" t="s">
        <v>281</v>
      </c>
      <c r="G188" s="122" t="s">
        <v>282</v>
      </c>
      <c r="H188" s="123" t="s">
        <v>284</v>
      </c>
      <c r="I188" s="38"/>
      <c r="J188" s="125">
        <f>J189</f>
        <v>600</v>
      </c>
      <c r="K188" s="6"/>
      <c r="L188" s="100"/>
      <c r="M188" s="8"/>
      <c r="N188" s="8"/>
    </row>
    <row r="189" spans="1:14" s="2" customFormat="1" ht="41.25" customHeight="1">
      <c r="A189" s="732" t="s">
        <v>104</v>
      </c>
      <c r="B189" s="724"/>
      <c r="C189" s="31" t="s">
        <v>275</v>
      </c>
      <c r="D189" s="383" t="s">
        <v>108</v>
      </c>
      <c r="E189" s="386" t="s">
        <v>305</v>
      </c>
      <c r="F189" s="122" t="s">
        <v>281</v>
      </c>
      <c r="G189" s="122" t="s">
        <v>282</v>
      </c>
      <c r="H189" s="123" t="s">
        <v>304</v>
      </c>
      <c r="I189" s="29"/>
      <c r="J189" s="125">
        <f>J190</f>
        <v>600</v>
      </c>
      <c r="K189" s="6"/>
      <c r="L189" s="35"/>
      <c r="M189" s="8"/>
      <c r="N189" s="8"/>
    </row>
    <row r="190" spans="1:14" s="2" customFormat="1" ht="30.75" customHeight="1">
      <c r="A190" s="115" t="s">
        <v>68</v>
      </c>
      <c r="B190" s="724"/>
      <c r="C190" s="31" t="s">
        <v>275</v>
      </c>
      <c r="D190" s="383" t="s">
        <v>108</v>
      </c>
      <c r="E190" s="386" t="s">
        <v>305</v>
      </c>
      <c r="F190" s="122" t="s">
        <v>281</v>
      </c>
      <c r="G190" s="122" t="s">
        <v>282</v>
      </c>
      <c r="H190" s="123" t="s">
        <v>304</v>
      </c>
      <c r="I190" s="31" t="s">
        <v>248</v>
      </c>
      <c r="J190" s="366">
        <v>600</v>
      </c>
      <c r="K190" s="6"/>
      <c r="L190" s="6"/>
      <c r="M190" s="8"/>
      <c r="N190" s="8"/>
    </row>
    <row r="191" spans="1:14" s="2" customFormat="1" ht="39.75" customHeight="1" hidden="1">
      <c r="A191" s="119" t="s">
        <v>365</v>
      </c>
      <c r="B191" s="724"/>
      <c r="C191" s="31" t="s">
        <v>275</v>
      </c>
      <c r="D191" s="383"/>
      <c r="E191" s="386" t="s">
        <v>305</v>
      </c>
      <c r="F191" s="122" t="s">
        <v>281</v>
      </c>
      <c r="G191" s="122" t="s">
        <v>282</v>
      </c>
      <c r="H191" s="123" t="s">
        <v>354</v>
      </c>
      <c r="I191" s="31"/>
      <c r="J191" s="366">
        <v>0</v>
      </c>
      <c r="K191" s="6"/>
      <c r="L191" s="6"/>
      <c r="M191" s="8"/>
      <c r="N191" s="8"/>
    </row>
    <row r="192" spans="1:14" s="2" customFormat="1" ht="30.75" customHeight="1" hidden="1">
      <c r="A192" s="115" t="s">
        <v>68</v>
      </c>
      <c r="B192" s="724"/>
      <c r="C192" s="31" t="s">
        <v>275</v>
      </c>
      <c r="D192" s="383"/>
      <c r="E192" s="386" t="s">
        <v>305</v>
      </c>
      <c r="F192" s="122" t="s">
        <v>281</v>
      </c>
      <c r="G192" s="122" t="s">
        <v>282</v>
      </c>
      <c r="H192" s="123" t="s">
        <v>354</v>
      </c>
      <c r="I192" s="31" t="s">
        <v>248</v>
      </c>
      <c r="J192" s="366">
        <v>0</v>
      </c>
      <c r="K192" s="6"/>
      <c r="L192" s="6"/>
      <c r="M192" s="8"/>
      <c r="N192" s="8"/>
    </row>
    <row r="193" spans="1:14" s="2" customFormat="1" ht="44.25" customHeight="1">
      <c r="A193" s="195" t="s">
        <v>101</v>
      </c>
      <c r="B193" s="724"/>
      <c r="C193" s="31" t="s">
        <v>275</v>
      </c>
      <c r="D193" s="400" t="s">
        <v>110</v>
      </c>
      <c r="E193" s="400">
        <v>5</v>
      </c>
      <c r="F193" s="414">
        <v>1</v>
      </c>
      <c r="G193" s="23" t="s">
        <v>293</v>
      </c>
      <c r="H193" s="424" t="s">
        <v>304</v>
      </c>
      <c r="I193" s="38"/>
      <c r="J193" s="125">
        <f>J194:J194</f>
        <v>799.8</v>
      </c>
      <c r="K193" s="6"/>
      <c r="L193" s="6"/>
      <c r="M193" s="8"/>
      <c r="N193" s="8"/>
    </row>
    <row r="194" spans="1:14" s="2" customFormat="1" ht="38.25" customHeight="1">
      <c r="A194" s="732" t="s">
        <v>109</v>
      </c>
      <c r="B194" s="724"/>
      <c r="C194" s="31" t="s">
        <v>275</v>
      </c>
      <c r="D194" s="401" t="s">
        <v>110</v>
      </c>
      <c r="E194" s="423" t="s">
        <v>305</v>
      </c>
      <c r="F194" s="23" t="s">
        <v>281</v>
      </c>
      <c r="G194" s="23" t="s">
        <v>293</v>
      </c>
      <c r="H194" s="424" t="s">
        <v>304</v>
      </c>
      <c r="I194" s="38"/>
      <c r="J194" s="125">
        <v>799.8</v>
      </c>
      <c r="K194" s="6"/>
      <c r="L194" s="6"/>
      <c r="M194" s="8"/>
      <c r="N194" s="8"/>
    </row>
    <row r="195" spans="1:14" s="2" customFormat="1" ht="26.25" customHeight="1">
      <c r="A195" s="115" t="s">
        <v>68</v>
      </c>
      <c r="B195" s="724"/>
      <c r="C195" s="31" t="s">
        <v>275</v>
      </c>
      <c r="D195" s="401" t="s">
        <v>110</v>
      </c>
      <c r="E195" s="423" t="s">
        <v>305</v>
      </c>
      <c r="F195" s="23" t="s">
        <v>281</v>
      </c>
      <c r="G195" s="23" t="s">
        <v>293</v>
      </c>
      <c r="H195" s="424" t="s">
        <v>304</v>
      </c>
      <c r="I195" s="31" t="s">
        <v>248</v>
      </c>
      <c r="J195" s="125">
        <v>799.8</v>
      </c>
      <c r="K195" s="96"/>
      <c r="L195" s="100"/>
      <c r="M195" s="8"/>
      <c r="N195" s="8"/>
    </row>
    <row r="196" spans="1:14" s="2" customFormat="1" ht="73.5" customHeight="1">
      <c r="A196" s="127" t="s">
        <v>12</v>
      </c>
      <c r="B196" s="728"/>
      <c r="C196" s="64" t="s">
        <v>275</v>
      </c>
      <c r="D196" s="402" t="s">
        <v>188</v>
      </c>
      <c r="E196" s="402" t="s">
        <v>42</v>
      </c>
      <c r="F196" s="415" t="s">
        <v>116</v>
      </c>
      <c r="G196" s="415" t="s">
        <v>283</v>
      </c>
      <c r="H196" s="430" t="s">
        <v>284</v>
      </c>
      <c r="I196" s="64"/>
      <c r="J196" s="374">
        <f>J197</f>
        <v>251.2</v>
      </c>
      <c r="K196" s="96"/>
      <c r="L196" s="6"/>
      <c r="M196" s="8"/>
      <c r="N196" s="8"/>
    </row>
    <row r="197" spans="1:14" s="2" customFormat="1" ht="70.5" customHeight="1">
      <c r="A197" s="174" t="s">
        <v>392</v>
      </c>
      <c r="B197" s="728"/>
      <c r="C197" s="64" t="s">
        <v>275</v>
      </c>
      <c r="D197" s="402" t="s">
        <v>113</v>
      </c>
      <c r="E197" s="402" t="s">
        <v>42</v>
      </c>
      <c r="F197" s="415" t="s">
        <v>281</v>
      </c>
      <c r="G197" s="415" t="s">
        <v>283</v>
      </c>
      <c r="H197" s="430" t="s">
        <v>284</v>
      </c>
      <c r="I197" s="64"/>
      <c r="J197" s="374">
        <f>J198+J199</f>
        <v>251.2</v>
      </c>
      <c r="K197" s="96"/>
      <c r="L197" s="6"/>
      <c r="M197" s="8"/>
      <c r="N197" s="8"/>
    </row>
    <row r="198" spans="1:14" s="2" customFormat="1" ht="45" customHeight="1">
      <c r="A198" s="30" t="s">
        <v>367</v>
      </c>
      <c r="B198" s="724"/>
      <c r="C198" s="31" t="s">
        <v>275</v>
      </c>
      <c r="D198" s="403" t="s">
        <v>114</v>
      </c>
      <c r="E198" s="279" t="s">
        <v>42</v>
      </c>
      <c r="F198" s="280" t="s">
        <v>281</v>
      </c>
      <c r="G198" s="259" t="s">
        <v>282</v>
      </c>
      <c r="H198" s="431" t="s">
        <v>284</v>
      </c>
      <c r="I198" s="31"/>
      <c r="J198" s="348">
        <v>239.2</v>
      </c>
      <c r="K198" s="96"/>
      <c r="L198" s="6"/>
      <c r="M198" s="8"/>
      <c r="N198" s="8"/>
    </row>
    <row r="199" spans="1:14" s="2" customFormat="1" ht="39" customHeight="1">
      <c r="A199" s="30" t="s">
        <v>369</v>
      </c>
      <c r="B199" s="724"/>
      <c r="C199" s="31" t="s">
        <v>275</v>
      </c>
      <c r="D199" s="403" t="s">
        <v>115</v>
      </c>
      <c r="E199" s="279" t="s">
        <v>42</v>
      </c>
      <c r="F199" s="280" t="s">
        <v>281</v>
      </c>
      <c r="G199" s="259" t="s">
        <v>282</v>
      </c>
      <c r="H199" s="656" t="s">
        <v>338</v>
      </c>
      <c r="I199" s="31"/>
      <c r="J199" s="348">
        <f>J200</f>
        <v>12</v>
      </c>
      <c r="K199" s="96"/>
      <c r="L199" s="100"/>
      <c r="M199" s="8"/>
      <c r="N199" s="8"/>
    </row>
    <row r="200" spans="1:14" s="2" customFormat="1" ht="39" customHeight="1">
      <c r="A200" s="115" t="s">
        <v>68</v>
      </c>
      <c r="B200" s="724"/>
      <c r="C200" s="31" t="s">
        <v>275</v>
      </c>
      <c r="D200" s="403"/>
      <c r="E200" s="279" t="s">
        <v>42</v>
      </c>
      <c r="F200" s="280" t="s">
        <v>281</v>
      </c>
      <c r="G200" s="259" t="s">
        <v>282</v>
      </c>
      <c r="H200" s="656" t="s">
        <v>338</v>
      </c>
      <c r="I200" s="31" t="s">
        <v>248</v>
      </c>
      <c r="J200" s="348">
        <v>12</v>
      </c>
      <c r="K200" s="96"/>
      <c r="L200" s="100"/>
      <c r="M200" s="8"/>
      <c r="N200" s="8"/>
    </row>
    <row r="201" spans="1:14" s="2" customFormat="1" ht="39" customHeight="1">
      <c r="A201" s="30" t="s">
        <v>369</v>
      </c>
      <c r="B201" s="724"/>
      <c r="C201" s="31" t="s">
        <v>275</v>
      </c>
      <c r="D201" s="403"/>
      <c r="E201" s="279" t="s">
        <v>42</v>
      </c>
      <c r="F201" s="280" t="s">
        <v>281</v>
      </c>
      <c r="G201" s="259" t="s">
        <v>282</v>
      </c>
      <c r="H201" s="656" t="s">
        <v>357</v>
      </c>
      <c r="I201" s="31"/>
      <c r="J201" s="348"/>
      <c r="K201" s="96"/>
      <c r="L201" s="100"/>
      <c r="M201" s="8"/>
      <c r="N201" s="8"/>
    </row>
    <row r="202" spans="1:14" s="2" customFormat="1" ht="27" customHeight="1" thickBot="1">
      <c r="A202" s="733" t="s">
        <v>68</v>
      </c>
      <c r="B202" s="724"/>
      <c r="C202" s="31" t="s">
        <v>275</v>
      </c>
      <c r="D202" s="403" t="s">
        <v>115</v>
      </c>
      <c r="E202" s="279" t="s">
        <v>42</v>
      </c>
      <c r="F202" s="280" t="s">
        <v>281</v>
      </c>
      <c r="G202" s="259" t="s">
        <v>282</v>
      </c>
      <c r="H202" s="656" t="s">
        <v>357</v>
      </c>
      <c r="I202" s="31" t="s">
        <v>248</v>
      </c>
      <c r="J202" s="366">
        <v>239.2</v>
      </c>
      <c r="K202" s="96"/>
      <c r="L202" s="6"/>
      <c r="M202" s="8"/>
      <c r="N202" s="8"/>
    </row>
    <row r="203" spans="1:14" s="2" customFormat="1" ht="72.75" customHeight="1">
      <c r="A203" s="266" t="s">
        <v>370</v>
      </c>
      <c r="B203" s="496"/>
      <c r="C203" s="468" t="s">
        <v>275</v>
      </c>
      <c r="D203" s="497"/>
      <c r="E203" s="262" t="s">
        <v>323</v>
      </c>
      <c r="F203" s="263" t="s">
        <v>116</v>
      </c>
      <c r="G203" s="263" t="s">
        <v>283</v>
      </c>
      <c r="H203" s="263" t="s">
        <v>284</v>
      </c>
      <c r="I203" s="507"/>
      <c r="J203" s="375">
        <f>J204</f>
        <v>0</v>
      </c>
      <c r="K203" s="96"/>
      <c r="L203" s="6"/>
      <c r="M203" s="8"/>
      <c r="N203" s="8"/>
    </row>
    <row r="204" spans="1:14" s="2" customFormat="1" ht="50.25" customHeight="1">
      <c r="A204" s="171" t="s">
        <v>393</v>
      </c>
      <c r="B204" s="97"/>
      <c r="C204" s="31" t="s">
        <v>275</v>
      </c>
      <c r="D204" s="403"/>
      <c r="E204" s="432" t="s">
        <v>323</v>
      </c>
      <c r="F204" s="416" t="s">
        <v>281</v>
      </c>
      <c r="G204" s="416" t="s">
        <v>283</v>
      </c>
      <c r="H204" s="416" t="s">
        <v>284</v>
      </c>
      <c r="I204" s="46"/>
      <c r="J204" s="374">
        <f>J205</f>
        <v>0</v>
      </c>
      <c r="K204" s="96"/>
      <c r="L204" s="6"/>
      <c r="M204" s="8"/>
      <c r="N204" s="8"/>
    </row>
    <row r="205" spans="1:14" s="2" customFormat="1" ht="42.75" customHeight="1">
      <c r="A205" s="181" t="s">
        <v>127</v>
      </c>
      <c r="B205" s="97"/>
      <c r="C205" s="31" t="s">
        <v>275</v>
      </c>
      <c r="D205" s="403"/>
      <c r="E205" s="279" t="s">
        <v>323</v>
      </c>
      <c r="F205" s="280" t="s">
        <v>281</v>
      </c>
      <c r="G205" s="280" t="s">
        <v>282</v>
      </c>
      <c r="H205" s="280" t="s">
        <v>284</v>
      </c>
      <c r="I205" s="32"/>
      <c r="J205" s="366">
        <f>J206+J221</f>
        <v>0</v>
      </c>
      <c r="K205" s="96"/>
      <c r="L205" s="6"/>
      <c r="M205" s="8"/>
      <c r="N205" s="8"/>
    </row>
    <row r="206" spans="1:14" s="2" customFormat="1" ht="33" customHeight="1">
      <c r="A206" s="155" t="s">
        <v>128</v>
      </c>
      <c r="B206" s="550"/>
      <c r="C206" s="33" t="s">
        <v>275</v>
      </c>
      <c r="D206" s="403"/>
      <c r="E206" s="279" t="s">
        <v>323</v>
      </c>
      <c r="F206" s="280" t="s">
        <v>281</v>
      </c>
      <c r="G206" s="280" t="s">
        <v>282</v>
      </c>
      <c r="H206" s="259" t="s">
        <v>311</v>
      </c>
      <c r="I206" s="34"/>
      <c r="J206" s="481"/>
      <c r="K206" s="96"/>
      <c r="L206" s="6"/>
      <c r="M206" s="8"/>
      <c r="N206" s="8"/>
    </row>
    <row r="207" spans="1:14" s="2" customFormat="1" ht="27" customHeight="1">
      <c r="A207" s="155" t="s">
        <v>68</v>
      </c>
      <c r="B207" s="550"/>
      <c r="C207" s="33" t="s">
        <v>275</v>
      </c>
      <c r="D207" s="403"/>
      <c r="E207" s="279" t="s">
        <v>323</v>
      </c>
      <c r="F207" s="280" t="s">
        <v>281</v>
      </c>
      <c r="G207" s="280" t="s">
        <v>282</v>
      </c>
      <c r="H207" s="259" t="s">
        <v>311</v>
      </c>
      <c r="I207" s="34" t="s">
        <v>248</v>
      </c>
      <c r="J207" s="551"/>
      <c r="K207" s="96"/>
      <c r="L207" s="6"/>
      <c r="M207" s="8"/>
      <c r="N207" s="8"/>
    </row>
    <row r="208" spans="1:14" s="2" customFormat="1" ht="17.25" customHeight="1" hidden="1">
      <c r="A208" s="155"/>
      <c r="B208" s="550"/>
      <c r="C208" s="33"/>
      <c r="D208" s="403"/>
      <c r="E208" s="279"/>
      <c r="F208" s="280"/>
      <c r="G208" s="280"/>
      <c r="H208" s="280"/>
      <c r="I208" s="34"/>
      <c r="J208" s="551"/>
      <c r="K208" s="96"/>
      <c r="L208" s="6"/>
      <c r="M208" s="8"/>
      <c r="N208" s="8"/>
    </row>
    <row r="209" spans="1:14" s="2" customFormat="1" ht="72" customHeight="1" hidden="1">
      <c r="A209" s="181" t="s">
        <v>341</v>
      </c>
      <c r="B209" s="550"/>
      <c r="C209" s="33" t="s">
        <v>275</v>
      </c>
      <c r="D209" s="403"/>
      <c r="E209" s="279" t="s">
        <v>323</v>
      </c>
      <c r="F209" s="280" t="s">
        <v>281</v>
      </c>
      <c r="G209" s="280" t="s">
        <v>282</v>
      </c>
      <c r="H209" s="280" t="s">
        <v>352</v>
      </c>
      <c r="I209" s="34"/>
      <c r="J209" s="551">
        <v>0</v>
      </c>
      <c r="K209" s="96"/>
      <c r="L209" s="6"/>
      <c r="M209" s="8"/>
      <c r="N209" s="8"/>
    </row>
    <row r="210" spans="1:14" s="2" customFormat="1" ht="36.75" customHeight="1" hidden="1">
      <c r="A210" s="155" t="s">
        <v>68</v>
      </c>
      <c r="B210" s="550"/>
      <c r="C210" s="33" t="s">
        <v>275</v>
      </c>
      <c r="D210" s="403"/>
      <c r="E210" s="279" t="s">
        <v>323</v>
      </c>
      <c r="F210" s="280" t="s">
        <v>281</v>
      </c>
      <c r="G210" s="280" t="s">
        <v>282</v>
      </c>
      <c r="H210" s="280" t="s">
        <v>352</v>
      </c>
      <c r="I210" s="34" t="s">
        <v>248</v>
      </c>
      <c r="J210" s="551">
        <v>0</v>
      </c>
      <c r="K210" s="96"/>
      <c r="L210" s="6"/>
      <c r="M210" s="8"/>
      <c r="N210" s="8"/>
    </row>
    <row r="211" spans="1:14" s="2" customFormat="1" ht="46.5" customHeight="1" hidden="1">
      <c r="A211" s="184" t="s">
        <v>340</v>
      </c>
      <c r="B211" s="550"/>
      <c r="C211" s="33" t="s">
        <v>275</v>
      </c>
      <c r="D211" s="403"/>
      <c r="E211" s="279" t="s">
        <v>323</v>
      </c>
      <c r="F211" s="280" t="s">
        <v>281</v>
      </c>
      <c r="G211" s="280" t="s">
        <v>293</v>
      </c>
      <c r="H211" s="280" t="s">
        <v>284</v>
      </c>
      <c r="I211" s="34"/>
      <c r="J211" s="481" t="s">
        <v>116</v>
      </c>
      <c r="K211" s="96"/>
      <c r="L211" s="6"/>
      <c r="M211" s="8"/>
      <c r="N211" s="8"/>
    </row>
    <row r="212" spans="1:14" s="2" customFormat="1" ht="70.5" customHeight="1" hidden="1">
      <c r="A212" s="181" t="s">
        <v>341</v>
      </c>
      <c r="B212" s="550"/>
      <c r="C212" s="33" t="s">
        <v>275</v>
      </c>
      <c r="D212" s="513"/>
      <c r="E212" s="514" t="s">
        <v>323</v>
      </c>
      <c r="F212" s="515" t="s">
        <v>281</v>
      </c>
      <c r="G212" s="515" t="s">
        <v>293</v>
      </c>
      <c r="H212" s="515" t="s">
        <v>338</v>
      </c>
      <c r="I212" s="34"/>
      <c r="J212" s="34" t="s">
        <v>116</v>
      </c>
      <c r="K212" s="96"/>
      <c r="L212" s="6"/>
      <c r="M212" s="8"/>
      <c r="N212" s="8"/>
    </row>
    <row r="213" spans="1:14" s="2" customFormat="1" ht="27" customHeight="1" hidden="1">
      <c r="A213" s="155" t="s">
        <v>68</v>
      </c>
      <c r="B213" s="97"/>
      <c r="C213" s="31" t="s">
        <v>275</v>
      </c>
      <c r="D213" s="403"/>
      <c r="E213" s="279" t="s">
        <v>323</v>
      </c>
      <c r="F213" s="280" t="s">
        <v>281</v>
      </c>
      <c r="G213" s="280" t="s">
        <v>293</v>
      </c>
      <c r="H213" s="259" t="s">
        <v>338</v>
      </c>
      <c r="I213" s="32" t="s">
        <v>248</v>
      </c>
      <c r="J213" s="366">
        <v>0</v>
      </c>
      <c r="K213" s="96"/>
      <c r="L213" s="6"/>
      <c r="M213" s="8"/>
      <c r="N213" s="8"/>
    </row>
    <row r="214" spans="1:14" s="2" customFormat="1" ht="27" customHeight="1" hidden="1">
      <c r="A214" s="155"/>
      <c r="B214" s="97"/>
      <c r="C214" s="31"/>
      <c r="D214" s="403"/>
      <c r="E214" s="279"/>
      <c r="F214" s="280"/>
      <c r="G214" s="280"/>
      <c r="H214" s="280"/>
      <c r="I214" s="32"/>
      <c r="J214" s="366"/>
      <c r="K214" s="96"/>
      <c r="L214" s="6"/>
      <c r="M214" s="8"/>
      <c r="N214" s="8"/>
    </row>
    <row r="215" spans="1:14" s="2" customFormat="1" ht="45" customHeight="1" hidden="1">
      <c r="A215" s="155" t="s">
        <v>325</v>
      </c>
      <c r="B215" s="97"/>
      <c r="C215" s="31" t="s">
        <v>275</v>
      </c>
      <c r="D215" s="403"/>
      <c r="E215" s="279" t="s">
        <v>323</v>
      </c>
      <c r="F215" s="280" t="s">
        <v>281</v>
      </c>
      <c r="G215" s="280" t="s">
        <v>306</v>
      </c>
      <c r="H215" s="280" t="s">
        <v>284</v>
      </c>
      <c r="I215" s="32"/>
      <c r="J215" s="366">
        <v>0</v>
      </c>
      <c r="K215" s="96"/>
      <c r="L215" s="6"/>
      <c r="M215" s="8"/>
      <c r="N215" s="8"/>
    </row>
    <row r="216" spans="1:14" s="2" customFormat="1" ht="43.5" customHeight="1" hidden="1">
      <c r="A216" s="155" t="s">
        <v>326</v>
      </c>
      <c r="B216" s="97"/>
      <c r="C216" s="31" t="s">
        <v>275</v>
      </c>
      <c r="D216" s="403"/>
      <c r="E216" s="279" t="s">
        <v>323</v>
      </c>
      <c r="F216" s="280" t="s">
        <v>281</v>
      </c>
      <c r="G216" s="280" t="s">
        <v>306</v>
      </c>
      <c r="H216" s="280" t="s">
        <v>324</v>
      </c>
      <c r="I216" s="32"/>
      <c r="J216" s="366">
        <v>0</v>
      </c>
      <c r="K216" s="96"/>
      <c r="L216" s="6"/>
      <c r="M216" s="8"/>
      <c r="N216" s="8"/>
    </row>
    <row r="217" spans="1:14" s="2" customFormat="1" ht="27" customHeight="1" hidden="1">
      <c r="A217" s="155" t="s">
        <v>68</v>
      </c>
      <c r="B217" s="97"/>
      <c r="C217" s="31" t="s">
        <v>275</v>
      </c>
      <c r="D217" s="403"/>
      <c r="E217" s="279" t="s">
        <v>323</v>
      </c>
      <c r="F217" s="280" t="s">
        <v>281</v>
      </c>
      <c r="G217" s="280" t="s">
        <v>306</v>
      </c>
      <c r="H217" s="280" t="s">
        <v>324</v>
      </c>
      <c r="I217" s="32"/>
      <c r="J217" s="366">
        <v>0</v>
      </c>
      <c r="K217" s="96"/>
      <c r="L217" s="6"/>
      <c r="M217" s="8"/>
      <c r="N217" s="8"/>
    </row>
    <row r="218" spans="1:14" s="2" customFormat="1" ht="27" customHeight="1" hidden="1" thickBot="1">
      <c r="A218" s="173" t="s">
        <v>276</v>
      </c>
      <c r="B218" s="498"/>
      <c r="C218" s="87" t="s">
        <v>275</v>
      </c>
      <c r="D218" s="499"/>
      <c r="E218" s="298" t="s">
        <v>323</v>
      </c>
      <c r="F218" s="299" t="s">
        <v>281</v>
      </c>
      <c r="G218" s="299" t="s">
        <v>306</v>
      </c>
      <c r="H218" s="299" t="s">
        <v>324</v>
      </c>
      <c r="I218" s="500" t="s">
        <v>248</v>
      </c>
      <c r="J218" s="494">
        <v>0</v>
      </c>
      <c r="K218" s="96"/>
      <c r="L218" s="6"/>
      <c r="M218" s="8"/>
      <c r="N218" s="8"/>
    </row>
    <row r="219" spans="1:14" s="2" customFormat="1" ht="68.25" customHeight="1" hidden="1">
      <c r="A219" s="181" t="s">
        <v>341</v>
      </c>
      <c r="B219" s="550"/>
      <c r="C219" s="33" t="s">
        <v>275</v>
      </c>
      <c r="D219" s="513"/>
      <c r="E219" s="514" t="s">
        <v>323</v>
      </c>
      <c r="F219" s="515" t="s">
        <v>281</v>
      </c>
      <c r="G219" s="515" t="s">
        <v>293</v>
      </c>
      <c r="H219" s="280" t="s">
        <v>352</v>
      </c>
      <c r="I219" s="32"/>
      <c r="J219" s="366">
        <v>0</v>
      </c>
      <c r="K219" s="96"/>
      <c r="L219" s="6"/>
      <c r="M219" s="8"/>
      <c r="N219" s="8"/>
    </row>
    <row r="220" spans="1:14" s="2" customFormat="1" ht="27" customHeight="1" hidden="1">
      <c r="A220" s="155" t="s">
        <v>68</v>
      </c>
      <c r="B220" s="97"/>
      <c r="C220" s="31" t="s">
        <v>275</v>
      </c>
      <c r="D220" s="403"/>
      <c r="E220" s="279" t="s">
        <v>323</v>
      </c>
      <c r="F220" s="280" t="s">
        <v>281</v>
      </c>
      <c r="G220" s="280" t="s">
        <v>293</v>
      </c>
      <c r="H220" s="280" t="s">
        <v>352</v>
      </c>
      <c r="I220" s="32" t="s">
        <v>248</v>
      </c>
      <c r="J220" s="366">
        <v>0</v>
      </c>
      <c r="K220" s="96"/>
      <c r="L220" s="6"/>
      <c r="M220" s="8"/>
      <c r="N220" s="8"/>
    </row>
    <row r="221" spans="1:14" s="2" customFormat="1" ht="27" customHeight="1">
      <c r="A221" s="155" t="s">
        <v>128</v>
      </c>
      <c r="B221" s="97"/>
      <c r="C221" s="31" t="s">
        <v>275</v>
      </c>
      <c r="D221" s="403"/>
      <c r="E221" s="279" t="s">
        <v>323</v>
      </c>
      <c r="F221" s="280" t="s">
        <v>281</v>
      </c>
      <c r="G221" s="280" t="s">
        <v>282</v>
      </c>
      <c r="H221" s="280" t="s">
        <v>352</v>
      </c>
      <c r="I221" s="32"/>
      <c r="J221" s="366"/>
      <c r="K221" s="96"/>
      <c r="L221" s="6"/>
      <c r="M221" s="8"/>
      <c r="N221" s="8"/>
    </row>
    <row r="222" spans="1:14" s="2" customFormat="1" ht="27" customHeight="1">
      <c r="A222" s="155" t="s">
        <v>68</v>
      </c>
      <c r="B222" s="97"/>
      <c r="C222" s="31" t="s">
        <v>275</v>
      </c>
      <c r="D222" s="403"/>
      <c r="E222" s="279" t="s">
        <v>323</v>
      </c>
      <c r="F222" s="280" t="s">
        <v>281</v>
      </c>
      <c r="G222" s="280" t="s">
        <v>282</v>
      </c>
      <c r="H222" s="280" t="s">
        <v>352</v>
      </c>
      <c r="I222" s="32" t="s">
        <v>248</v>
      </c>
      <c r="J222" s="366"/>
      <c r="K222" s="96"/>
      <c r="L222" s="6"/>
      <c r="M222" s="8"/>
      <c r="N222" s="8"/>
    </row>
    <row r="223" spans="1:14" s="2" customFormat="1" ht="27" customHeight="1">
      <c r="A223" s="357" t="s">
        <v>263</v>
      </c>
      <c r="B223" s="131"/>
      <c r="C223" s="64" t="s">
        <v>275</v>
      </c>
      <c r="D223" s="404"/>
      <c r="E223" s="432" t="s">
        <v>56</v>
      </c>
      <c r="F223" s="416" t="s">
        <v>116</v>
      </c>
      <c r="G223" s="416" t="s">
        <v>283</v>
      </c>
      <c r="H223" s="416" t="s">
        <v>284</v>
      </c>
      <c r="I223" s="46"/>
      <c r="J223" s="374">
        <f>J226+J230</f>
        <v>29</v>
      </c>
      <c r="K223" s="96"/>
      <c r="L223" s="6"/>
      <c r="M223" s="8"/>
      <c r="N223" s="8"/>
    </row>
    <row r="224" spans="1:14" s="2" customFormat="1" ht="27" customHeight="1">
      <c r="A224" s="155" t="s">
        <v>27</v>
      </c>
      <c r="B224" s="97"/>
      <c r="C224" s="31" t="s">
        <v>275</v>
      </c>
      <c r="D224" s="403"/>
      <c r="E224" s="279" t="s">
        <v>56</v>
      </c>
      <c r="F224" s="280" t="s">
        <v>281</v>
      </c>
      <c r="G224" s="280" t="s">
        <v>283</v>
      </c>
      <c r="H224" s="280" t="s">
        <v>284</v>
      </c>
      <c r="I224" s="32"/>
      <c r="J224" s="366">
        <v>27</v>
      </c>
      <c r="K224" s="96"/>
      <c r="L224" s="6"/>
      <c r="M224" s="8"/>
      <c r="N224" s="8"/>
    </row>
    <row r="225" spans="1:14" s="2" customFormat="1" ht="27" customHeight="1">
      <c r="A225" s="155" t="s">
        <v>27</v>
      </c>
      <c r="B225" s="97"/>
      <c r="C225" s="31" t="s">
        <v>275</v>
      </c>
      <c r="D225" s="403"/>
      <c r="E225" s="279" t="s">
        <v>56</v>
      </c>
      <c r="F225" s="280" t="s">
        <v>281</v>
      </c>
      <c r="G225" s="280" t="s">
        <v>282</v>
      </c>
      <c r="H225" s="280" t="s">
        <v>284</v>
      </c>
      <c r="I225" s="32"/>
      <c r="J225" s="366">
        <v>27</v>
      </c>
      <c r="K225" s="96"/>
      <c r="L225" s="6"/>
      <c r="M225" s="8"/>
      <c r="N225" s="8"/>
    </row>
    <row r="226" spans="1:14" s="2" customFormat="1" ht="27" customHeight="1">
      <c r="A226" s="77" t="s">
        <v>399</v>
      </c>
      <c r="B226" s="97"/>
      <c r="C226" s="31" t="s">
        <v>275</v>
      </c>
      <c r="D226" s="403"/>
      <c r="E226" s="279" t="s">
        <v>56</v>
      </c>
      <c r="F226" s="280" t="s">
        <v>281</v>
      </c>
      <c r="G226" s="280" t="s">
        <v>282</v>
      </c>
      <c r="H226" s="280" t="s">
        <v>401</v>
      </c>
      <c r="I226" s="32"/>
      <c r="J226" s="366">
        <v>27</v>
      </c>
      <c r="K226" s="96"/>
      <c r="L226" s="6"/>
      <c r="M226" s="8"/>
      <c r="N226" s="8"/>
    </row>
    <row r="227" spans="1:14" s="2" customFormat="1" ht="27" customHeight="1">
      <c r="A227" s="155" t="s">
        <v>68</v>
      </c>
      <c r="B227" s="97"/>
      <c r="C227" s="31" t="s">
        <v>275</v>
      </c>
      <c r="D227" s="403"/>
      <c r="E227" s="279" t="s">
        <v>56</v>
      </c>
      <c r="F227" s="280" t="s">
        <v>281</v>
      </c>
      <c r="G227" s="280" t="s">
        <v>282</v>
      </c>
      <c r="H227" s="280" t="s">
        <v>401</v>
      </c>
      <c r="I227" s="32" t="s">
        <v>248</v>
      </c>
      <c r="J227" s="366">
        <v>27</v>
      </c>
      <c r="K227" s="96"/>
      <c r="L227" s="6"/>
      <c r="M227" s="8"/>
      <c r="N227" s="8"/>
    </row>
    <row r="228" spans="1:14" s="2" customFormat="1" ht="26.25" customHeight="1">
      <c r="A228" s="357" t="s">
        <v>263</v>
      </c>
      <c r="B228" s="131"/>
      <c r="C228" s="64" t="s">
        <v>275</v>
      </c>
      <c r="D228" s="404"/>
      <c r="E228" s="432">
        <v>68</v>
      </c>
      <c r="F228" s="416" t="s">
        <v>116</v>
      </c>
      <c r="G228" s="416" t="s">
        <v>283</v>
      </c>
      <c r="H228" s="416" t="s">
        <v>284</v>
      </c>
      <c r="I228" s="46"/>
      <c r="J228" s="374">
        <v>2</v>
      </c>
      <c r="K228" s="96"/>
      <c r="L228" s="35"/>
      <c r="M228" s="8"/>
      <c r="N228" s="8"/>
    </row>
    <row r="229" spans="1:14" s="2" customFormat="1" ht="14.25" customHeight="1">
      <c r="A229" s="155" t="s">
        <v>27</v>
      </c>
      <c r="B229" s="97"/>
      <c r="C229" s="31" t="s">
        <v>275</v>
      </c>
      <c r="D229" s="403"/>
      <c r="E229" s="279" t="s">
        <v>56</v>
      </c>
      <c r="F229" s="280" t="s">
        <v>55</v>
      </c>
      <c r="G229" s="259" t="s">
        <v>283</v>
      </c>
      <c r="H229" s="280" t="s">
        <v>284</v>
      </c>
      <c r="I229" s="32"/>
      <c r="J229" s="366">
        <v>2</v>
      </c>
      <c r="K229" s="96"/>
      <c r="L229" s="35"/>
      <c r="M229" s="8"/>
      <c r="N229" s="8"/>
    </row>
    <row r="230" spans="1:14" s="2" customFormat="1" ht="17.25" customHeight="1">
      <c r="A230" s="155" t="s">
        <v>27</v>
      </c>
      <c r="B230" s="131"/>
      <c r="C230" s="16" t="s">
        <v>275</v>
      </c>
      <c r="D230" s="403"/>
      <c r="E230" s="279" t="s">
        <v>56</v>
      </c>
      <c r="F230" s="280" t="s">
        <v>55</v>
      </c>
      <c r="G230" s="280" t="s">
        <v>282</v>
      </c>
      <c r="H230" s="280" t="s">
        <v>58</v>
      </c>
      <c r="I230" s="18"/>
      <c r="J230" s="366">
        <v>2</v>
      </c>
      <c r="K230" s="96"/>
      <c r="L230" s="152"/>
      <c r="M230" s="8"/>
      <c r="N230" s="8"/>
    </row>
    <row r="231" spans="1:14" s="2" customFormat="1" ht="21.75" customHeight="1" thickBot="1">
      <c r="A231" s="184" t="s">
        <v>261</v>
      </c>
      <c r="B231" s="131"/>
      <c r="C231" s="16" t="s">
        <v>275</v>
      </c>
      <c r="D231" s="403"/>
      <c r="E231" s="279" t="s">
        <v>56</v>
      </c>
      <c r="F231" s="280" t="s">
        <v>55</v>
      </c>
      <c r="G231" s="280" t="s">
        <v>282</v>
      </c>
      <c r="H231" s="280" t="s">
        <v>58</v>
      </c>
      <c r="I231" s="566" t="s">
        <v>260</v>
      </c>
      <c r="J231" s="366">
        <v>2</v>
      </c>
      <c r="K231" s="96"/>
      <c r="L231" s="35"/>
      <c r="M231" s="8"/>
      <c r="N231" s="8"/>
    </row>
    <row r="232" spans="1:14" s="2" customFormat="1" ht="66" customHeight="1" hidden="1">
      <c r="A232" s="155" t="s">
        <v>371</v>
      </c>
      <c r="B232" s="131"/>
      <c r="C232" s="16" t="s">
        <v>275</v>
      </c>
      <c r="D232" s="403"/>
      <c r="E232" s="279" t="s">
        <v>56</v>
      </c>
      <c r="F232" s="280" t="s">
        <v>55</v>
      </c>
      <c r="G232" s="280" t="s">
        <v>282</v>
      </c>
      <c r="H232" s="280" t="s">
        <v>351</v>
      </c>
      <c r="I232" s="566"/>
      <c r="J232" s="366">
        <v>0</v>
      </c>
      <c r="K232" s="96"/>
      <c r="L232" s="35"/>
      <c r="M232" s="8"/>
      <c r="N232" s="8"/>
    </row>
    <row r="233" spans="1:14" s="2" customFormat="1" ht="27.75" customHeight="1" hidden="1" thickBot="1">
      <c r="A233" s="155" t="s">
        <v>68</v>
      </c>
      <c r="B233" s="131"/>
      <c r="C233" s="16" t="s">
        <v>275</v>
      </c>
      <c r="D233" s="403"/>
      <c r="E233" s="279" t="s">
        <v>56</v>
      </c>
      <c r="F233" s="280" t="s">
        <v>55</v>
      </c>
      <c r="G233" s="280" t="s">
        <v>282</v>
      </c>
      <c r="H233" s="280" t="s">
        <v>351</v>
      </c>
      <c r="I233" s="565" t="s">
        <v>248</v>
      </c>
      <c r="J233" s="494">
        <v>0</v>
      </c>
      <c r="K233" s="96"/>
      <c r="L233" s="35"/>
      <c r="M233" s="8"/>
      <c r="N233" s="8"/>
    </row>
    <row r="234" spans="1:14" s="19" customFormat="1" ht="15.75" thickBot="1">
      <c r="A234" s="167" t="s">
        <v>159</v>
      </c>
      <c r="B234" s="161" t="s">
        <v>149</v>
      </c>
      <c r="C234" s="437"/>
      <c r="D234" s="405"/>
      <c r="E234" s="405"/>
      <c r="F234" s="168"/>
      <c r="G234" s="168"/>
      <c r="H234" s="438"/>
      <c r="I234" s="405"/>
      <c r="J234" s="164">
        <f>J235</f>
        <v>1253.9</v>
      </c>
      <c r="K234" s="21"/>
      <c r="L234" s="21"/>
      <c r="M234" s="20"/>
      <c r="N234" s="20"/>
    </row>
    <row r="235" spans="1:14" s="19" customFormat="1" ht="24" customHeight="1">
      <c r="A235" s="378" t="s">
        <v>132</v>
      </c>
      <c r="B235" s="378"/>
      <c r="C235" s="64" t="s">
        <v>130</v>
      </c>
      <c r="D235" s="389"/>
      <c r="E235" s="389" t="s">
        <v>283</v>
      </c>
      <c r="F235" s="64" t="s">
        <v>116</v>
      </c>
      <c r="G235" s="64" t="s">
        <v>283</v>
      </c>
      <c r="H235" s="126" t="s">
        <v>284</v>
      </c>
      <c r="I235" s="64"/>
      <c r="J235" s="375">
        <f>J236+J241</f>
        <v>1253.9</v>
      </c>
      <c r="K235" s="21"/>
      <c r="L235" s="21"/>
      <c r="M235" s="20"/>
      <c r="N235" s="20"/>
    </row>
    <row r="236" spans="1:14" s="19" customFormat="1" ht="77.25" customHeight="1">
      <c r="A236" s="378" t="s">
        <v>3</v>
      </c>
      <c r="B236" s="30"/>
      <c r="C236" s="52" t="s">
        <v>130</v>
      </c>
      <c r="D236" s="382" t="s">
        <v>84</v>
      </c>
      <c r="E236" s="382" t="s">
        <v>306</v>
      </c>
      <c r="F236" s="52" t="s">
        <v>116</v>
      </c>
      <c r="G236" s="52" t="s">
        <v>283</v>
      </c>
      <c r="H236" s="128" t="s">
        <v>284</v>
      </c>
      <c r="I236" s="52"/>
      <c r="J236" s="350">
        <f>J237</f>
        <v>853.2</v>
      </c>
      <c r="K236" s="21"/>
      <c r="L236" s="21"/>
      <c r="M236" s="20"/>
      <c r="N236" s="20"/>
    </row>
    <row r="237" spans="1:14" s="19" customFormat="1" ht="63.75" customHeight="1">
      <c r="A237" s="172" t="s">
        <v>22</v>
      </c>
      <c r="B237" s="30"/>
      <c r="C237" s="31" t="s">
        <v>130</v>
      </c>
      <c r="D237" s="384" t="s">
        <v>85</v>
      </c>
      <c r="E237" s="384" t="s">
        <v>306</v>
      </c>
      <c r="F237" s="31" t="s">
        <v>281</v>
      </c>
      <c r="G237" s="31" t="s">
        <v>283</v>
      </c>
      <c r="H237" s="355" t="s">
        <v>284</v>
      </c>
      <c r="I237" s="31"/>
      <c r="J237" s="366">
        <f>J238</f>
        <v>853.2</v>
      </c>
      <c r="K237" s="21"/>
      <c r="L237" s="21"/>
      <c r="M237" s="20"/>
      <c r="N237" s="20"/>
    </row>
    <row r="238" spans="1:14" s="19" customFormat="1" ht="37.5" customHeight="1">
      <c r="A238" s="77" t="s">
        <v>23</v>
      </c>
      <c r="B238" s="54"/>
      <c r="C238" s="31" t="s">
        <v>130</v>
      </c>
      <c r="D238" s="406" t="s">
        <v>168</v>
      </c>
      <c r="E238" s="279" t="s">
        <v>306</v>
      </c>
      <c r="F238" s="280" t="s">
        <v>281</v>
      </c>
      <c r="G238" s="280" t="s">
        <v>282</v>
      </c>
      <c r="H238" s="431" t="s">
        <v>284</v>
      </c>
      <c r="I238" s="31"/>
      <c r="J238" s="366">
        <v>853.2</v>
      </c>
      <c r="K238" s="21"/>
      <c r="L238" s="21"/>
      <c r="M238" s="20"/>
      <c r="N238" s="20"/>
    </row>
    <row r="239" spans="1:14" s="19" customFormat="1" ht="30" customHeight="1">
      <c r="A239" s="77" t="s">
        <v>584</v>
      </c>
      <c r="B239" s="54"/>
      <c r="C239" s="31" t="s">
        <v>130</v>
      </c>
      <c r="D239" s="406" t="s">
        <v>86</v>
      </c>
      <c r="E239" s="279" t="s">
        <v>306</v>
      </c>
      <c r="F239" s="280" t="s">
        <v>281</v>
      </c>
      <c r="G239" s="280" t="s">
        <v>282</v>
      </c>
      <c r="H239" s="431" t="s">
        <v>300</v>
      </c>
      <c r="I239" s="31"/>
      <c r="J239" s="366">
        <v>853.2</v>
      </c>
      <c r="K239" s="21"/>
      <c r="L239" s="21"/>
      <c r="M239" s="20"/>
      <c r="N239" s="20"/>
    </row>
    <row r="240" spans="1:14" s="19" customFormat="1" ht="20.25" customHeight="1">
      <c r="A240" s="189" t="s">
        <v>133</v>
      </c>
      <c r="B240" s="174"/>
      <c r="C240" s="175" t="s">
        <v>130</v>
      </c>
      <c r="D240" s="406" t="s">
        <v>86</v>
      </c>
      <c r="E240" s="279" t="s">
        <v>306</v>
      </c>
      <c r="F240" s="280" t="s">
        <v>281</v>
      </c>
      <c r="G240" s="280" t="s">
        <v>282</v>
      </c>
      <c r="H240" s="431" t="s">
        <v>300</v>
      </c>
      <c r="I240" s="175" t="s">
        <v>131</v>
      </c>
      <c r="J240" s="125">
        <v>853.2</v>
      </c>
      <c r="K240" s="21"/>
      <c r="L240" s="21"/>
      <c r="M240" s="20"/>
      <c r="N240" s="20"/>
    </row>
    <row r="241" spans="1:14" s="19" customFormat="1" ht="28.5" customHeight="1">
      <c r="A241" s="177" t="s">
        <v>330</v>
      </c>
      <c r="B241" s="378"/>
      <c r="C241" s="64" t="s">
        <v>130</v>
      </c>
      <c r="D241" s="404"/>
      <c r="E241" s="432" t="s">
        <v>56</v>
      </c>
      <c r="F241" s="416" t="s">
        <v>116</v>
      </c>
      <c r="G241" s="416" t="s">
        <v>283</v>
      </c>
      <c r="H241" s="433" t="s">
        <v>284</v>
      </c>
      <c r="I241" s="64"/>
      <c r="J241" s="374">
        <f>J242</f>
        <v>400.7</v>
      </c>
      <c r="K241" s="21"/>
      <c r="L241" s="21"/>
      <c r="M241" s="20"/>
      <c r="N241" s="20"/>
    </row>
    <row r="242" spans="1:14" s="19" customFormat="1" ht="20.25" customHeight="1">
      <c r="A242" s="189" t="s">
        <v>27</v>
      </c>
      <c r="B242" s="174"/>
      <c r="C242" s="122" t="s">
        <v>130</v>
      </c>
      <c r="D242" s="677"/>
      <c r="E242" s="279" t="s">
        <v>56</v>
      </c>
      <c r="F242" s="280" t="s">
        <v>55</v>
      </c>
      <c r="G242" s="280" t="s">
        <v>283</v>
      </c>
      <c r="H242" s="431" t="s">
        <v>284</v>
      </c>
      <c r="I242" s="122"/>
      <c r="J242" s="125">
        <f>J243</f>
        <v>400.7</v>
      </c>
      <c r="K242" s="21"/>
      <c r="L242" s="21"/>
      <c r="M242" s="20"/>
      <c r="N242" s="20"/>
    </row>
    <row r="243" spans="1:14" s="19" customFormat="1" ht="20.25" customHeight="1">
      <c r="A243" s="189" t="s">
        <v>27</v>
      </c>
      <c r="B243" s="174"/>
      <c r="C243" s="122" t="s">
        <v>130</v>
      </c>
      <c r="D243" s="677"/>
      <c r="E243" s="279" t="s">
        <v>380</v>
      </c>
      <c r="F243" s="280" t="s">
        <v>55</v>
      </c>
      <c r="G243" s="280" t="s">
        <v>282</v>
      </c>
      <c r="H243" s="431" t="s">
        <v>284</v>
      </c>
      <c r="I243" s="122"/>
      <c r="J243" s="125">
        <f>J244+J246</f>
        <v>400.7</v>
      </c>
      <c r="K243" s="21"/>
      <c r="L243" s="21"/>
      <c r="M243" s="20"/>
      <c r="N243" s="20"/>
    </row>
    <row r="244" spans="1:14" s="19" customFormat="1" ht="39" customHeight="1">
      <c r="A244" s="155" t="s">
        <v>379</v>
      </c>
      <c r="B244" s="174"/>
      <c r="C244" s="122" t="s">
        <v>130</v>
      </c>
      <c r="D244" s="677"/>
      <c r="E244" s="279" t="s">
        <v>56</v>
      </c>
      <c r="F244" s="280" t="s">
        <v>55</v>
      </c>
      <c r="G244" s="280" t="s">
        <v>282</v>
      </c>
      <c r="H244" s="431" t="s">
        <v>349</v>
      </c>
      <c r="I244" s="122"/>
      <c r="J244" s="125">
        <v>400.7</v>
      </c>
      <c r="K244" s="21"/>
      <c r="L244" s="21"/>
      <c r="M244" s="20"/>
      <c r="N244" s="20"/>
    </row>
    <row r="245" spans="1:14" s="19" customFormat="1" ht="20.25" customHeight="1">
      <c r="A245" s="155" t="s">
        <v>402</v>
      </c>
      <c r="B245" s="174"/>
      <c r="C245" s="122" t="s">
        <v>130</v>
      </c>
      <c r="D245" s="677"/>
      <c r="E245" s="279" t="s">
        <v>56</v>
      </c>
      <c r="F245" s="280" t="s">
        <v>55</v>
      </c>
      <c r="G245" s="280" t="s">
        <v>282</v>
      </c>
      <c r="H245" s="431" t="s">
        <v>349</v>
      </c>
      <c r="I245" s="122" t="s">
        <v>131</v>
      </c>
      <c r="J245" s="125"/>
      <c r="K245" s="21"/>
      <c r="L245" s="21"/>
      <c r="M245" s="20"/>
      <c r="N245" s="20"/>
    </row>
    <row r="246" spans="1:14" s="19" customFormat="1" ht="42.75" customHeight="1">
      <c r="A246" s="155" t="s">
        <v>356</v>
      </c>
      <c r="B246" s="174"/>
      <c r="C246" s="122" t="s">
        <v>130</v>
      </c>
      <c r="D246" s="677"/>
      <c r="E246" s="279" t="s">
        <v>56</v>
      </c>
      <c r="F246" s="280" t="s">
        <v>55</v>
      </c>
      <c r="G246" s="280" t="s">
        <v>282</v>
      </c>
      <c r="H246" s="431" t="s">
        <v>351</v>
      </c>
      <c r="I246" s="122"/>
      <c r="J246" s="125"/>
      <c r="K246" s="21"/>
      <c r="L246" s="21"/>
      <c r="M246" s="20"/>
      <c r="N246" s="20"/>
    </row>
    <row r="247" spans="1:14" s="19" customFormat="1" ht="30.75" customHeight="1" thickBot="1">
      <c r="A247" s="155" t="s">
        <v>402</v>
      </c>
      <c r="B247" s="174"/>
      <c r="C247" s="122" t="s">
        <v>130</v>
      </c>
      <c r="D247" s="677"/>
      <c r="E247" s="279" t="s">
        <v>56</v>
      </c>
      <c r="F247" s="280" t="s">
        <v>55</v>
      </c>
      <c r="G247" s="280" t="s">
        <v>282</v>
      </c>
      <c r="H247" s="431" t="s">
        <v>351</v>
      </c>
      <c r="I247" s="122" t="s">
        <v>131</v>
      </c>
      <c r="J247" s="125"/>
      <c r="K247" s="21"/>
      <c r="L247" s="21"/>
      <c r="M247" s="20"/>
      <c r="N247" s="20"/>
    </row>
    <row r="248" spans="1:14" s="49" customFormat="1" ht="16.5" customHeight="1" thickBot="1">
      <c r="A248" s="86" t="s">
        <v>148</v>
      </c>
      <c r="B248" s="94">
        <v>1000</v>
      </c>
      <c r="C248" s="95"/>
      <c r="D248" s="379"/>
      <c r="E248" s="379"/>
      <c r="F248" s="380"/>
      <c r="G248" s="380"/>
      <c r="H248" s="95"/>
      <c r="I248" s="93"/>
      <c r="J248" s="495">
        <f>J249</f>
        <v>58.8</v>
      </c>
      <c r="K248" s="51"/>
      <c r="L248" s="51"/>
      <c r="M248" s="50"/>
      <c r="N248" s="50"/>
    </row>
    <row r="249" spans="1:14" s="10" customFormat="1" ht="45" customHeight="1">
      <c r="A249" s="186" t="s">
        <v>103</v>
      </c>
      <c r="B249" s="91"/>
      <c r="C249" s="90" t="s">
        <v>254</v>
      </c>
      <c r="D249" s="407"/>
      <c r="E249" s="398" t="s">
        <v>283</v>
      </c>
      <c r="F249" s="38" t="s">
        <v>116</v>
      </c>
      <c r="G249" s="38" t="s">
        <v>283</v>
      </c>
      <c r="H249" s="426" t="s">
        <v>284</v>
      </c>
      <c r="I249" s="215"/>
      <c r="J249" s="356">
        <f>J250</f>
        <v>58.8</v>
      </c>
      <c r="K249" s="89"/>
      <c r="L249" s="89"/>
      <c r="M249" s="88"/>
      <c r="N249" s="88"/>
    </row>
    <row r="250" spans="1:14" s="19" customFormat="1" ht="28.5" customHeight="1">
      <c r="A250" s="77" t="s">
        <v>263</v>
      </c>
      <c r="B250" s="30"/>
      <c r="C250" s="31" t="s">
        <v>254</v>
      </c>
      <c r="D250" s="383" t="s">
        <v>198</v>
      </c>
      <c r="E250" s="386" t="s">
        <v>56</v>
      </c>
      <c r="F250" s="16" t="s">
        <v>116</v>
      </c>
      <c r="G250" s="122" t="s">
        <v>283</v>
      </c>
      <c r="H250" s="123" t="s">
        <v>284</v>
      </c>
      <c r="I250" s="31"/>
      <c r="J250" s="348">
        <f>J252</f>
        <v>58.8</v>
      </c>
      <c r="K250" s="21"/>
      <c r="L250" s="21"/>
      <c r="M250" s="20"/>
      <c r="N250" s="20"/>
    </row>
    <row r="251" spans="1:14" s="19" customFormat="1" ht="23.25" customHeight="1">
      <c r="A251" s="77" t="s">
        <v>27</v>
      </c>
      <c r="B251" s="30"/>
      <c r="C251" s="31" t="s">
        <v>254</v>
      </c>
      <c r="D251" s="383"/>
      <c r="E251" s="503" t="s">
        <v>56</v>
      </c>
      <c r="F251" s="16" t="s">
        <v>55</v>
      </c>
      <c r="G251" s="16" t="s">
        <v>283</v>
      </c>
      <c r="H251" s="197" t="s">
        <v>284</v>
      </c>
      <c r="I251" s="31"/>
      <c r="J251" s="348">
        <v>58.8</v>
      </c>
      <c r="K251" s="21"/>
      <c r="L251" s="21"/>
      <c r="M251" s="20"/>
      <c r="N251" s="20"/>
    </row>
    <row r="252" spans="1:14" s="19" customFormat="1" ht="18.75" customHeight="1">
      <c r="A252" s="77" t="s">
        <v>262</v>
      </c>
      <c r="B252" s="30"/>
      <c r="C252" s="31" t="s">
        <v>254</v>
      </c>
      <c r="D252" s="383" t="s">
        <v>191</v>
      </c>
      <c r="E252" s="386" t="s">
        <v>56</v>
      </c>
      <c r="F252" s="122" t="s">
        <v>55</v>
      </c>
      <c r="G252" s="122" t="s">
        <v>282</v>
      </c>
      <c r="H252" s="123" t="s">
        <v>284</v>
      </c>
      <c r="I252" s="31"/>
      <c r="J252" s="348">
        <v>58.8</v>
      </c>
      <c r="K252" s="21"/>
      <c r="L252" s="21"/>
      <c r="M252" s="20"/>
      <c r="N252" s="20"/>
    </row>
    <row r="253" spans="1:14" s="19" customFormat="1" ht="20.25" customHeight="1">
      <c r="A253" s="186" t="s">
        <v>146</v>
      </c>
      <c r="B253" s="30"/>
      <c r="C253" s="31" t="s">
        <v>254</v>
      </c>
      <c r="D253" s="383"/>
      <c r="E253" s="503" t="s">
        <v>56</v>
      </c>
      <c r="F253" s="16" t="s">
        <v>55</v>
      </c>
      <c r="G253" s="16" t="s">
        <v>282</v>
      </c>
      <c r="H253" s="197" t="s">
        <v>57</v>
      </c>
      <c r="I253" s="31"/>
      <c r="J253" s="348">
        <v>58.8</v>
      </c>
      <c r="K253" s="21"/>
      <c r="L253" s="21"/>
      <c r="M253" s="20"/>
      <c r="N253" s="20"/>
    </row>
    <row r="254" spans="1:14" s="19" customFormat="1" ht="27" customHeight="1" thickBot="1">
      <c r="A254" s="185" t="s">
        <v>256</v>
      </c>
      <c r="B254" s="30"/>
      <c r="C254" s="31" t="s">
        <v>254</v>
      </c>
      <c r="D254" s="406" t="s">
        <v>209</v>
      </c>
      <c r="E254" s="434">
        <v>68</v>
      </c>
      <c r="F254" s="435">
        <v>9</v>
      </c>
      <c r="G254" s="299" t="s">
        <v>282</v>
      </c>
      <c r="H254" s="436" t="s">
        <v>57</v>
      </c>
      <c r="I254" s="31" t="s">
        <v>255</v>
      </c>
      <c r="J254" s="348">
        <v>58.8</v>
      </c>
      <c r="K254" s="21"/>
      <c r="L254" s="21"/>
      <c r="M254" s="20"/>
      <c r="N254" s="20"/>
    </row>
    <row r="255" spans="1:14" s="19" customFormat="1" ht="27" customHeight="1" thickBot="1">
      <c r="A255" s="942" t="s">
        <v>581</v>
      </c>
      <c r="B255" s="937"/>
      <c r="C255" s="938" t="s">
        <v>423</v>
      </c>
      <c r="D255" s="936"/>
      <c r="E255" s="379" t="s">
        <v>283</v>
      </c>
      <c r="F255" s="380" t="s">
        <v>116</v>
      </c>
      <c r="G255" s="380" t="s">
        <v>283</v>
      </c>
      <c r="H255" s="95" t="s">
        <v>284</v>
      </c>
      <c r="I255" s="938"/>
      <c r="J255" s="939">
        <v>274</v>
      </c>
      <c r="K255" s="21"/>
      <c r="L255" s="21"/>
      <c r="M255" s="20"/>
      <c r="N255" s="20"/>
    </row>
    <row r="256" spans="1:14" s="19" customFormat="1" ht="27" customHeight="1" thickBot="1">
      <c r="A256" s="944" t="s">
        <v>583</v>
      </c>
      <c r="B256" s="935"/>
      <c r="C256" s="941" t="s">
        <v>582</v>
      </c>
      <c r="D256" s="936"/>
      <c r="E256" s="379" t="s">
        <v>283</v>
      </c>
      <c r="F256" s="380" t="s">
        <v>116</v>
      </c>
      <c r="G256" s="380" t="s">
        <v>283</v>
      </c>
      <c r="H256" s="95" t="s">
        <v>284</v>
      </c>
      <c r="I256" s="31"/>
      <c r="J256" s="348">
        <v>274</v>
      </c>
      <c r="K256" s="21"/>
      <c r="L256" s="21"/>
      <c r="M256" s="20"/>
      <c r="N256" s="20"/>
    </row>
    <row r="257" spans="1:14" s="19" customFormat="1" ht="27" customHeight="1">
      <c r="A257" s="945" t="s">
        <v>263</v>
      </c>
      <c r="B257" s="935"/>
      <c r="C257" s="32" t="s">
        <v>582</v>
      </c>
      <c r="D257" s="936"/>
      <c r="E257" s="386" t="s">
        <v>56</v>
      </c>
      <c r="F257" s="16" t="s">
        <v>116</v>
      </c>
      <c r="G257" s="122" t="s">
        <v>283</v>
      </c>
      <c r="H257" s="123" t="s">
        <v>284</v>
      </c>
      <c r="I257" s="31"/>
      <c r="J257" s="348">
        <v>274</v>
      </c>
      <c r="K257" s="21"/>
      <c r="L257" s="21"/>
      <c r="M257" s="20"/>
      <c r="N257" s="20"/>
    </row>
    <row r="258" spans="1:14" s="19" customFormat="1" ht="27" customHeight="1">
      <c r="A258" s="945" t="s">
        <v>262</v>
      </c>
      <c r="B258" s="935"/>
      <c r="C258" s="32" t="s">
        <v>582</v>
      </c>
      <c r="D258" s="936"/>
      <c r="E258" s="386" t="s">
        <v>56</v>
      </c>
      <c r="F258" s="122" t="s">
        <v>55</v>
      </c>
      <c r="G258" s="16" t="s">
        <v>283</v>
      </c>
      <c r="H258" s="123" t="s">
        <v>284</v>
      </c>
      <c r="I258" s="31"/>
      <c r="J258" s="348">
        <v>274</v>
      </c>
      <c r="K258" s="21"/>
      <c r="L258" s="21"/>
      <c r="M258" s="20"/>
      <c r="N258" s="20"/>
    </row>
    <row r="259" spans="1:14" s="19" customFormat="1" ht="27" customHeight="1">
      <c r="A259" s="945" t="s">
        <v>262</v>
      </c>
      <c r="B259" s="935"/>
      <c r="C259" s="32" t="s">
        <v>582</v>
      </c>
      <c r="D259" s="936"/>
      <c r="E259" s="386" t="s">
        <v>56</v>
      </c>
      <c r="F259" s="122" t="s">
        <v>55</v>
      </c>
      <c r="G259" s="122" t="s">
        <v>282</v>
      </c>
      <c r="H259" s="197" t="s">
        <v>284</v>
      </c>
      <c r="I259" s="31"/>
      <c r="J259" s="348">
        <v>274</v>
      </c>
      <c r="K259" s="21"/>
      <c r="L259" s="21"/>
      <c r="M259" s="20"/>
      <c r="N259" s="20"/>
    </row>
    <row r="260" spans="1:14" s="19" customFormat="1" ht="27" customHeight="1">
      <c r="A260" s="945" t="s">
        <v>584</v>
      </c>
      <c r="B260" s="935"/>
      <c r="C260" s="32" t="s">
        <v>582</v>
      </c>
      <c r="D260" s="936"/>
      <c r="E260" s="503" t="s">
        <v>56</v>
      </c>
      <c r="F260" s="16" t="s">
        <v>55</v>
      </c>
      <c r="G260" s="16" t="s">
        <v>282</v>
      </c>
      <c r="H260" s="197" t="s">
        <v>300</v>
      </c>
      <c r="I260" s="31"/>
      <c r="J260" s="348">
        <v>274</v>
      </c>
      <c r="K260" s="21"/>
      <c r="L260" s="21"/>
      <c r="M260" s="20"/>
      <c r="N260" s="20"/>
    </row>
    <row r="261" spans="1:14" s="19" customFormat="1" ht="27" customHeight="1" thickBot="1">
      <c r="A261" s="946" t="s">
        <v>585</v>
      </c>
      <c r="B261" s="935"/>
      <c r="C261" s="500" t="s">
        <v>582</v>
      </c>
      <c r="D261" s="936"/>
      <c r="E261" s="434">
        <v>68</v>
      </c>
      <c r="F261" s="435">
        <v>9</v>
      </c>
      <c r="G261" s="299" t="s">
        <v>282</v>
      </c>
      <c r="H261" s="436" t="s">
        <v>300</v>
      </c>
      <c r="I261" s="31" t="s">
        <v>131</v>
      </c>
      <c r="J261" s="348">
        <v>274</v>
      </c>
      <c r="K261" s="21"/>
      <c r="L261" s="21"/>
      <c r="M261" s="20"/>
      <c r="N261" s="20"/>
    </row>
    <row r="262" spans="1:14" s="80" customFormat="1" ht="18.75" thickBot="1">
      <c r="A262" s="1007" t="s">
        <v>158</v>
      </c>
      <c r="B262" s="1008"/>
      <c r="C262" s="1008"/>
      <c r="D262" s="1008"/>
      <c r="E262" s="410"/>
      <c r="F262" s="410"/>
      <c r="G262" s="410"/>
      <c r="H262" s="410"/>
      <c r="I262" s="82"/>
      <c r="J262" s="458">
        <f>J248+J234+J140+J102+J80+J73+J19+J255+J185</f>
        <v>11179.400000000001</v>
      </c>
      <c r="K262" s="81"/>
      <c r="L262" s="81"/>
      <c r="M262" s="81"/>
      <c r="N262" s="81"/>
    </row>
    <row r="263" spans="1:14" s="5" customFormat="1" ht="18">
      <c r="A263" s="77"/>
      <c r="B263" s="79"/>
      <c r="C263" s="1018"/>
      <c r="D263" s="1018"/>
      <c r="E263" s="193"/>
      <c r="F263" s="193"/>
      <c r="G263" s="193"/>
      <c r="H263" s="193"/>
      <c r="I263" s="78"/>
      <c r="J263" s="78"/>
      <c r="K263" s="7"/>
      <c r="L263" s="7"/>
      <c r="M263" s="7"/>
      <c r="N263" s="7"/>
    </row>
    <row r="264" spans="1:10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</row>
    <row r="265" spans="1:10" ht="12.75">
      <c r="A265" s="77"/>
      <c r="B265" s="5"/>
      <c r="C265" s="9"/>
      <c r="D265" s="9"/>
      <c r="E265" s="9"/>
      <c r="F265" s="9"/>
      <c r="G265" s="9"/>
      <c r="H265" s="9"/>
      <c r="I265" s="16"/>
      <c r="J265" s="16"/>
    </row>
    <row r="266" spans="1:10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</row>
    <row r="267" spans="1:10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</row>
    <row r="268" spans="1:10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</row>
    <row r="269" spans="1:10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</row>
    <row r="270" spans="1:10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9:14" ht="12.75">
      <c r="I322" s="15"/>
      <c r="J322" s="15"/>
      <c r="K322"/>
      <c r="L322"/>
      <c r="M322"/>
      <c r="N322"/>
    </row>
    <row r="323" spans="9:14" ht="12.75">
      <c r="I323" s="15"/>
      <c r="J323" s="15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9:14" ht="12.75">
      <c r="I325" s="15"/>
      <c r="J325" s="15"/>
      <c r="K325"/>
      <c r="L325"/>
      <c r="M325"/>
      <c r="N325"/>
    </row>
    <row r="326" spans="9:14" ht="12.75">
      <c r="I326" s="15"/>
      <c r="J326" s="15"/>
      <c r="K326"/>
      <c r="L326"/>
      <c r="M326"/>
      <c r="N326"/>
    </row>
    <row r="327" spans="9:14" ht="12.75">
      <c r="I327" s="15"/>
      <c r="J327" s="15"/>
      <c r="K327"/>
      <c r="L327"/>
      <c r="M327"/>
      <c r="N327"/>
    </row>
    <row r="328" spans="9:14" ht="12.75">
      <c r="I328" s="15"/>
      <c r="J328" s="15"/>
      <c r="K328"/>
      <c r="L328"/>
      <c r="M328"/>
      <c r="N328"/>
    </row>
    <row r="329" spans="9:14" ht="12.75">
      <c r="I329" s="15"/>
      <c r="J329" s="15"/>
      <c r="K329"/>
      <c r="L329"/>
      <c r="M329"/>
      <c r="N329"/>
    </row>
    <row r="330" spans="9:14" ht="12.75">
      <c r="I330" s="15"/>
      <c r="J330" s="15"/>
      <c r="K330"/>
      <c r="L330"/>
      <c r="M330"/>
      <c r="N330"/>
    </row>
    <row r="331" spans="9:14" ht="12.75">
      <c r="I331" s="15"/>
      <c r="J331" s="15"/>
      <c r="K331"/>
      <c r="L331"/>
      <c r="M331"/>
      <c r="N331"/>
    </row>
    <row r="332" spans="9:14" ht="12.75">
      <c r="I332" s="15"/>
      <c r="J332" s="15"/>
      <c r="K332"/>
      <c r="L332"/>
      <c r="M332"/>
      <c r="N332"/>
    </row>
    <row r="333" spans="9:14" ht="12.75">
      <c r="I333" s="15"/>
      <c r="J333" s="15"/>
      <c r="K333"/>
      <c r="L333"/>
      <c r="M333"/>
      <c r="N333"/>
    </row>
    <row r="334" spans="9:14" ht="12.75"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</sheetData>
  <sheetProtection/>
  <mergeCells count="20"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C263:D263"/>
    <mergeCell ref="A262:D262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834" customWidth="1"/>
    <col min="2" max="2" width="6.375" style="848" customWidth="1"/>
    <col min="3" max="3" width="63.25390625" style="834" customWidth="1"/>
    <col min="4" max="16384" width="9.125" style="834" customWidth="1"/>
  </cols>
  <sheetData>
    <row r="1" spans="1:3" ht="12.75">
      <c r="A1" s="1031" t="s">
        <v>599</v>
      </c>
      <c r="B1" s="997"/>
      <c r="C1" s="997"/>
    </row>
    <row r="2" spans="1:3" ht="12.75">
      <c r="A2" s="1031" t="s">
        <v>570</v>
      </c>
      <c r="B2" s="997"/>
      <c r="C2" s="997"/>
    </row>
    <row r="3" spans="1:3" ht="12.75">
      <c r="A3" s="1031" t="s">
        <v>571</v>
      </c>
      <c r="B3" s="997"/>
      <c r="C3" s="997"/>
    </row>
    <row r="4" spans="1:3" ht="12.75">
      <c r="A4" s="1031" t="s">
        <v>298</v>
      </c>
      <c r="B4" s="997"/>
      <c r="C4" s="997"/>
    </row>
    <row r="5" spans="1:3" ht="12.75">
      <c r="A5" s="1031" t="s">
        <v>318</v>
      </c>
      <c r="B5" s="997"/>
      <c r="C5" s="997"/>
    </row>
    <row r="6" spans="1:3" ht="12.75">
      <c r="A6" s="997" t="s">
        <v>193</v>
      </c>
      <c r="B6" s="994"/>
      <c r="C6" s="994"/>
    </row>
    <row r="7" spans="1:3" ht="12.75">
      <c r="A7" s="847"/>
      <c r="B7" s="301"/>
      <c r="C7" s="1" t="s">
        <v>607</v>
      </c>
    </row>
    <row r="8" spans="1:3" ht="12.75">
      <c r="A8" s="847"/>
      <c r="B8" s="301"/>
      <c r="C8" s="301"/>
    </row>
    <row r="9" spans="2:3" ht="12.75">
      <c r="B9" s="895"/>
      <c r="C9" s="835"/>
    </row>
    <row r="10" spans="1:3" s="10" customFormat="1" ht="15.75">
      <c r="A10" s="1029" t="s">
        <v>590</v>
      </c>
      <c r="B10" s="1029"/>
      <c r="C10" s="1029"/>
    </row>
    <row r="11" spans="1:3" s="10" customFormat="1" ht="15.75">
      <c r="A11" s="1030"/>
      <c r="B11" s="1030"/>
      <c r="C11" s="1030"/>
    </row>
    <row r="12" spans="1:3" ht="13.5" thickBot="1">
      <c r="A12" s="835"/>
      <c r="B12" s="895"/>
      <c r="C12" s="835"/>
    </row>
    <row r="13" spans="1:3" s="898" customFormat="1" ht="26.25" thickBot="1">
      <c r="A13" s="896" t="s">
        <v>572</v>
      </c>
      <c r="B13" s="896" t="s">
        <v>573</v>
      </c>
      <c r="C13" s="897" t="s">
        <v>574</v>
      </c>
    </row>
    <row r="14" spans="1:3" ht="25.5">
      <c r="A14" s="899" t="s">
        <v>281</v>
      </c>
      <c r="B14" s="900">
        <v>841</v>
      </c>
      <c r="C14" s="901" t="s">
        <v>66</v>
      </c>
    </row>
    <row r="15" spans="1:3" ht="13.5" thickBot="1">
      <c r="A15" s="17"/>
      <c r="B15" s="902"/>
      <c r="C15" s="903"/>
    </row>
    <row r="16" spans="2:3" ht="12.75">
      <c r="B16" s="895"/>
      <c r="C16" s="835"/>
    </row>
    <row r="17" spans="2:3" ht="12.75">
      <c r="B17" s="895"/>
      <c r="C17" s="835"/>
    </row>
    <row r="18" spans="2:3" ht="12.75">
      <c r="B18" s="895"/>
      <c r="C18" s="835"/>
    </row>
    <row r="19" spans="2:3" ht="12.75">
      <c r="B19" s="895"/>
      <c r="C19" s="835"/>
    </row>
    <row r="20" spans="2:3" ht="12.75">
      <c r="B20" s="895"/>
      <c r="C20" s="835"/>
    </row>
    <row r="21" spans="2:3" ht="12.75">
      <c r="B21" s="895"/>
      <c r="C21" s="835"/>
    </row>
    <row r="22" spans="2:3" ht="12.75">
      <c r="B22" s="895"/>
      <c r="C22" s="835"/>
    </row>
    <row r="23" spans="2:3" ht="12.75">
      <c r="B23" s="895"/>
      <c r="C23" s="835"/>
    </row>
    <row r="24" spans="2:3" ht="12.75">
      <c r="B24" s="895"/>
      <c r="C24" s="835"/>
    </row>
    <row r="25" spans="2:3" ht="12.75">
      <c r="B25" s="895"/>
      <c r="C25" s="835"/>
    </row>
    <row r="26" spans="2:3" ht="12.75">
      <c r="B26" s="895"/>
      <c r="C26" s="835"/>
    </row>
    <row r="27" spans="2:3" ht="12.75">
      <c r="B27" s="895"/>
      <c r="C27" s="835"/>
    </row>
    <row r="28" spans="2:3" ht="12.75">
      <c r="B28" s="895"/>
      <c r="C28" s="835"/>
    </row>
    <row r="29" spans="2:3" ht="12.75">
      <c r="B29" s="895"/>
      <c r="C29" s="835"/>
    </row>
    <row r="30" spans="2:3" ht="12.75">
      <c r="B30" s="895"/>
      <c r="C30" s="835"/>
    </row>
    <row r="31" spans="2:3" ht="12.75">
      <c r="B31" s="895"/>
      <c r="C31" s="835"/>
    </row>
    <row r="32" spans="2:3" ht="12.75">
      <c r="B32" s="895"/>
      <c r="C32" s="835"/>
    </row>
    <row r="33" spans="2:3" ht="12.75">
      <c r="B33" s="895"/>
      <c r="C33" s="835"/>
    </row>
    <row r="34" spans="2:3" ht="12.75">
      <c r="B34" s="895"/>
      <c r="C34" s="835"/>
    </row>
    <row r="35" spans="2:3" ht="12.75">
      <c r="B35" s="895"/>
      <c r="C35" s="835"/>
    </row>
    <row r="36" spans="2:3" ht="12.75">
      <c r="B36" s="895"/>
      <c r="C36" s="835"/>
    </row>
    <row r="37" spans="2:3" ht="12.75">
      <c r="B37" s="895"/>
      <c r="C37" s="835"/>
    </row>
    <row r="38" spans="2:3" ht="12.75">
      <c r="B38" s="895"/>
      <c r="C38" s="835"/>
    </row>
    <row r="39" spans="2:3" ht="12.75">
      <c r="B39" s="895"/>
      <c r="C39" s="835"/>
    </row>
    <row r="40" spans="2:3" ht="12.75">
      <c r="B40" s="895"/>
      <c r="C40" s="835"/>
    </row>
    <row r="41" spans="2:3" ht="12.75">
      <c r="B41" s="895"/>
      <c r="C41" s="835"/>
    </row>
    <row r="42" spans="2:3" ht="12.75">
      <c r="B42" s="895"/>
      <c r="C42" s="835"/>
    </row>
    <row r="43" spans="2:3" ht="12.75">
      <c r="B43" s="895"/>
      <c r="C43" s="835"/>
    </row>
    <row r="44" spans="2:3" ht="12.75">
      <c r="B44" s="895"/>
      <c r="C44" s="835"/>
    </row>
    <row r="45" spans="2:3" ht="12.75">
      <c r="B45" s="895"/>
      <c r="C45" s="835"/>
    </row>
    <row r="46" spans="2:3" ht="12.75">
      <c r="B46" s="895"/>
      <c r="C46" s="835"/>
    </row>
    <row r="47" spans="2:3" ht="12.75">
      <c r="B47" s="895"/>
      <c r="C47" s="835"/>
    </row>
    <row r="48" spans="2:3" ht="12.75">
      <c r="B48" s="895"/>
      <c r="C48" s="835"/>
    </row>
    <row r="49" spans="2:3" ht="12.75">
      <c r="B49" s="895"/>
      <c r="C49" s="835"/>
    </row>
    <row r="50" spans="2:3" ht="12.75">
      <c r="B50" s="895"/>
      <c r="C50" s="835"/>
    </row>
    <row r="51" spans="2:3" ht="12.75">
      <c r="B51" s="895"/>
      <c r="C51" s="835"/>
    </row>
    <row r="52" spans="2:3" ht="12.75">
      <c r="B52" s="895"/>
      <c r="C52" s="835"/>
    </row>
    <row r="53" spans="2:3" ht="12.75">
      <c r="B53" s="895"/>
      <c r="C53" s="835"/>
    </row>
    <row r="54" spans="2:3" ht="12.75">
      <c r="B54" s="895"/>
      <c r="C54" s="835"/>
    </row>
    <row r="55" spans="2:3" ht="12.75">
      <c r="B55" s="895"/>
      <c r="C55" s="835"/>
    </row>
    <row r="56" spans="2:3" ht="12.75">
      <c r="B56" s="895"/>
      <c r="C56" s="835"/>
    </row>
    <row r="57" spans="2:3" ht="12.75">
      <c r="B57" s="895"/>
      <c r="C57" s="835"/>
    </row>
    <row r="58" spans="2:3" ht="12.75">
      <c r="B58" s="895"/>
      <c r="C58" s="835"/>
    </row>
    <row r="59" spans="2:3" ht="12.75">
      <c r="B59" s="895"/>
      <c r="C59" s="835"/>
    </row>
    <row r="60" spans="2:3" ht="12.75">
      <c r="B60" s="895"/>
      <c r="C60" s="835"/>
    </row>
    <row r="61" spans="2:3" ht="12.75">
      <c r="B61" s="895"/>
      <c r="C61" s="835"/>
    </row>
    <row r="62" spans="2:3" ht="12.75">
      <c r="B62" s="895"/>
      <c r="C62" s="835"/>
    </row>
    <row r="63" spans="2:3" ht="12.75">
      <c r="B63" s="895"/>
      <c r="C63" s="835"/>
    </row>
    <row r="64" spans="2:3" ht="12.75">
      <c r="B64" s="895"/>
      <c r="C64" s="835"/>
    </row>
    <row r="65" spans="2:3" ht="12.75">
      <c r="B65" s="895"/>
      <c r="C65" s="835"/>
    </row>
    <row r="66" spans="2:3" ht="12.75">
      <c r="B66" s="895"/>
      <c r="C66" s="835"/>
    </row>
    <row r="67" spans="2:3" ht="12.75">
      <c r="B67" s="895"/>
      <c r="C67" s="835"/>
    </row>
    <row r="68" spans="2:3" ht="12.75">
      <c r="B68" s="895"/>
      <c r="C68" s="835"/>
    </row>
    <row r="69" spans="2:3" ht="12.75">
      <c r="B69" s="895"/>
      <c r="C69" s="835"/>
    </row>
    <row r="70" spans="2:3" ht="12.75">
      <c r="B70" s="895"/>
      <c r="C70" s="835"/>
    </row>
    <row r="71" spans="2:3" ht="12.75">
      <c r="B71" s="895"/>
      <c r="C71" s="835"/>
    </row>
    <row r="72" spans="2:3" ht="12.75">
      <c r="B72" s="895"/>
      <c r="C72" s="835"/>
    </row>
    <row r="73" spans="2:3" ht="12.75">
      <c r="B73" s="895"/>
      <c r="C73" s="835"/>
    </row>
    <row r="74" spans="2:3" ht="12.75">
      <c r="B74" s="895"/>
      <c r="C74" s="835"/>
    </row>
    <row r="75" spans="2:3" ht="12.75">
      <c r="B75" s="895"/>
      <c r="C75" s="835"/>
    </row>
    <row r="76" spans="2:3" ht="12.75">
      <c r="B76" s="895"/>
      <c r="C76" s="835"/>
    </row>
    <row r="77" spans="2:3" ht="12.75">
      <c r="B77" s="895"/>
      <c r="C77" s="835"/>
    </row>
    <row r="78" spans="2:3" ht="12.75">
      <c r="B78" s="895"/>
      <c r="C78" s="835"/>
    </row>
    <row r="79" spans="2:3" ht="12.75">
      <c r="B79" s="895"/>
      <c r="C79" s="835"/>
    </row>
    <row r="80" spans="2:3" ht="12.75">
      <c r="B80" s="895"/>
      <c r="C80" s="835"/>
    </row>
    <row r="81" spans="2:3" ht="12.75">
      <c r="B81" s="895"/>
      <c r="C81" s="835"/>
    </row>
    <row r="82" spans="2:3" ht="12.75">
      <c r="B82" s="895"/>
      <c r="C82" s="835"/>
    </row>
    <row r="83" spans="2:3" ht="12.75">
      <c r="B83" s="895"/>
      <c r="C83" s="835"/>
    </row>
    <row r="84" spans="2:3" ht="12.75">
      <c r="B84" s="895"/>
      <c r="C84" s="835"/>
    </row>
    <row r="85" spans="2:3" ht="12.75">
      <c r="B85" s="895"/>
      <c r="C85" s="835"/>
    </row>
    <row r="86" spans="2:3" ht="12.75">
      <c r="B86" s="895"/>
      <c r="C86" s="835"/>
    </row>
    <row r="87" spans="2:3" ht="12.75">
      <c r="B87" s="895"/>
      <c r="C87" s="835"/>
    </row>
    <row r="88" spans="2:3" ht="12.75">
      <c r="B88" s="895"/>
      <c r="C88" s="835"/>
    </row>
    <row r="89" spans="2:3" ht="12.75">
      <c r="B89" s="895"/>
      <c r="C89" s="835"/>
    </row>
    <row r="90" spans="2:3" ht="12.75">
      <c r="B90" s="895"/>
      <c r="C90" s="835"/>
    </row>
    <row r="91" spans="2:3" ht="12.75">
      <c r="B91" s="895"/>
      <c r="C91" s="835"/>
    </row>
    <row r="92" spans="2:3" ht="12.75">
      <c r="B92" s="895"/>
      <c r="C92" s="835"/>
    </row>
    <row r="93" spans="2:3" ht="12.75">
      <c r="B93" s="895"/>
      <c r="C93" s="835"/>
    </row>
    <row r="94" spans="2:3" ht="12.75">
      <c r="B94" s="895"/>
      <c r="C94" s="835"/>
    </row>
    <row r="95" spans="2:3" ht="12.75">
      <c r="B95" s="895"/>
      <c r="C95" s="835"/>
    </row>
    <row r="96" spans="2:3" ht="12.75">
      <c r="B96" s="895"/>
      <c r="C96" s="835"/>
    </row>
    <row r="97" spans="2:3" ht="12.75">
      <c r="B97" s="895"/>
      <c r="C97" s="835"/>
    </row>
    <row r="98" spans="2:3" ht="12.75">
      <c r="B98" s="895"/>
      <c r="C98" s="835"/>
    </row>
    <row r="99" spans="2:3" ht="12.75">
      <c r="B99" s="895"/>
      <c r="C99" s="835"/>
    </row>
    <row r="100" spans="2:3" ht="12.75">
      <c r="B100" s="895"/>
      <c r="C100" s="835"/>
    </row>
    <row r="101" spans="2:3" ht="12.75">
      <c r="B101" s="895"/>
      <c r="C101" s="835"/>
    </row>
    <row r="102" spans="2:3" ht="12.75">
      <c r="B102" s="895"/>
      <c r="C102" s="835"/>
    </row>
    <row r="103" spans="2:3" ht="12.75">
      <c r="B103" s="895"/>
      <c r="C103" s="835"/>
    </row>
    <row r="104" spans="2:3" ht="12.75">
      <c r="B104" s="895"/>
      <c r="C104" s="835"/>
    </row>
    <row r="105" spans="2:3" ht="12.75">
      <c r="B105" s="895"/>
      <c r="C105" s="835"/>
    </row>
    <row r="106" spans="2:3" ht="12.75">
      <c r="B106" s="895"/>
      <c r="C106" s="835"/>
    </row>
    <row r="107" spans="2:3" ht="12.75">
      <c r="B107" s="895"/>
      <c r="C107" s="835"/>
    </row>
    <row r="108" spans="2:3" ht="12.75">
      <c r="B108" s="895"/>
      <c r="C108" s="835"/>
    </row>
    <row r="109" spans="2:3" ht="12.75">
      <c r="B109" s="895"/>
      <c r="C109" s="835"/>
    </row>
    <row r="110" spans="2:3" ht="12.75">
      <c r="B110" s="895"/>
      <c r="C110" s="835"/>
    </row>
    <row r="111" spans="2:3" ht="12.75">
      <c r="B111" s="895"/>
      <c r="C111" s="835"/>
    </row>
    <row r="112" spans="2:3" ht="12.75">
      <c r="B112" s="895"/>
      <c r="C112" s="835"/>
    </row>
    <row r="113" spans="2:3" ht="12.75">
      <c r="B113" s="895"/>
      <c r="C113" s="835"/>
    </row>
    <row r="114" spans="2:3" ht="12.75">
      <c r="B114" s="895"/>
      <c r="C114" s="835"/>
    </row>
    <row r="115" spans="2:3" ht="12.75">
      <c r="B115" s="895"/>
      <c r="C115" s="835"/>
    </row>
    <row r="116" spans="2:3" ht="12.75">
      <c r="B116" s="895"/>
      <c r="C116" s="835"/>
    </row>
    <row r="117" spans="2:3" ht="12.75">
      <c r="B117" s="895"/>
      <c r="C117" s="835"/>
    </row>
    <row r="118" spans="2:3" ht="12.75">
      <c r="B118" s="895"/>
      <c r="C118" s="835"/>
    </row>
    <row r="119" spans="2:3" ht="12.75">
      <c r="B119" s="895"/>
      <c r="C119" s="835"/>
    </row>
    <row r="120" spans="2:3" ht="12.75">
      <c r="B120" s="895"/>
      <c r="C120" s="835"/>
    </row>
    <row r="121" spans="2:3" ht="12.75">
      <c r="B121" s="895"/>
      <c r="C121" s="835"/>
    </row>
    <row r="122" spans="2:3" ht="12.75">
      <c r="B122" s="895"/>
      <c r="C122" s="835"/>
    </row>
    <row r="123" spans="2:3" ht="12.75">
      <c r="B123" s="895"/>
      <c r="C123" s="835"/>
    </row>
    <row r="124" spans="2:3" ht="12.75">
      <c r="B124" s="895"/>
      <c r="C124" s="835"/>
    </row>
    <row r="125" spans="2:3" ht="12.75">
      <c r="B125" s="895"/>
      <c r="C125" s="835"/>
    </row>
    <row r="126" spans="2:3" ht="12.75">
      <c r="B126" s="895"/>
      <c r="C126" s="835"/>
    </row>
    <row r="127" spans="2:3" ht="12.75">
      <c r="B127" s="895"/>
      <c r="C127" s="835"/>
    </row>
    <row r="128" spans="2:3" ht="12.75">
      <c r="B128" s="895"/>
      <c r="C128" s="835"/>
    </row>
    <row r="129" spans="2:3" ht="12.75">
      <c r="B129" s="895"/>
      <c r="C129" s="835"/>
    </row>
    <row r="130" spans="2:3" ht="12.75">
      <c r="B130" s="895"/>
      <c r="C130" s="835"/>
    </row>
    <row r="131" spans="2:3" ht="12.75">
      <c r="B131" s="895"/>
      <c r="C131" s="835"/>
    </row>
    <row r="132" spans="2:3" ht="12.75">
      <c r="B132" s="895"/>
      <c r="C132" s="835"/>
    </row>
    <row r="133" spans="2:3" ht="12.75">
      <c r="B133" s="895"/>
      <c r="C133" s="835"/>
    </row>
    <row r="134" spans="2:3" ht="12.75">
      <c r="B134" s="895"/>
      <c r="C134" s="835"/>
    </row>
    <row r="135" spans="2:3" ht="12.75">
      <c r="B135" s="895"/>
      <c r="C135" s="835"/>
    </row>
    <row r="136" spans="2:3" ht="12.75">
      <c r="B136" s="895"/>
      <c r="C136" s="835"/>
    </row>
    <row r="137" spans="2:3" ht="12.75">
      <c r="B137" s="895"/>
      <c r="C137" s="835"/>
    </row>
    <row r="138" spans="2:3" ht="12.75">
      <c r="B138" s="895"/>
      <c r="C138" s="835"/>
    </row>
    <row r="139" spans="2:3" ht="12.75">
      <c r="B139" s="895"/>
      <c r="C139" s="835"/>
    </row>
    <row r="140" spans="2:3" ht="12.75">
      <c r="B140" s="895"/>
      <c r="C140" s="835"/>
    </row>
    <row r="141" spans="2:3" ht="12.75">
      <c r="B141" s="895"/>
      <c r="C141" s="835"/>
    </row>
    <row r="142" spans="2:3" ht="12.75">
      <c r="B142" s="895"/>
      <c r="C142" s="835"/>
    </row>
    <row r="143" spans="2:3" ht="12.75">
      <c r="B143" s="895"/>
      <c r="C143" s="835"/>
    </row>
    <row r="144" spans="2:3" ht="12.75">
      <c r="B144" s="895"/>
      <c r="C144" s="835"/>
    </row>
    <row r="145" spans="2:3" ht="12.75">
      <c r="B145" s="895"/>
      <c r="C145" s="835"/>
    </row>
    <row r="146" spans="2:3" ht="12.75">
      <c r="B146" s="895"/>
      <c r="C146" s="835"/>
    </row>
    <row r="147" spans="2:3" ht="12.75">
      <c r="B147" s="895"/>
      <c r="C147" s="835"/>
    </row>
    <row r="148" spans="2:3" ht="12.75">
      <c r="B148" s="895"/>
      <c r="C148" s="835"/>
    </row>
    <row r="149" spans="2:3" ht="12.75">
      <c r="B149" s="895"/>
      <c r="C149" s="835"/>
    </row>
    <row r="150" spans="2:3" ht="12.75">
      <c r="B150" s="895"/>
      <c r="C150" s="835"/>
    </row>
    <row r="151" spans="2:3" ht="12.75">
      <c r="B151" s="895"/>
      <c r="C151" s="835"/>
    </row>
    <row r="152" spans="2:3" ht="12.75">
      <c r="B152" s="895"/>
      <c r="C152" s="835"/>
    </row>
    <row r="153" spans="2:3" ht="12.75">
      <c r="B153" s="895"/>
      <c r="C153" s="835"/>
    </row>
    <row r="154" spans="2:3" ht="12.75">
      <c r="B154" s="895"/>
      <c r="C154" s="835"/>
    </row>
    <row r="155" spans="2:3" ht="12.75">
      <c r="B155" s="895"/>
      <c r="C155" s="835"/>
    </row>
    <row r="156" spans="2:3" ht="12.75">
      <c r="B156" s="895"/>
      <c r="C156" s="835"/>
    </row>
    <row r="157" spans="2:3" ht="12.75">
      <c r="B157" s="895"/>
      <c r="C157" s="835"/>
    </row>
    <row r="158" spans="2:3" ht="12.75">
      <c r="B158" s="895"/>
      <c r="C158" s="835"/>
    </row>
    <row r="159" spans="2:3" ht="12.75">
      <c r="B159" s="895"/>
      <c r="C159" s="835"/>
    </row>
    <row r="160" spans="2:3" ht="12.75">
      <c r="B160" s="895"/>
      <c r="C160" s="835"/>
    </row>
    <row r="161" spans="2:3" ht="12.75">
      <c r="B161" s="895"/>
      <c r="C161" s="835"/>
    </row>
    <row r="162" spans="2:3" ht="12.75">
      <c r="B162" s="895"/>
      <c r="C162" s="835"/>
    </row>
    <row r="163" spans="2:3" ht="12.75">
      <c r="B163" s="895"/>
      <c r="C163" s="835"/>
    </row>
    <row r="164" spans="2:3" ht="12.75">
      <c r="B164" s="895"/>
      <c r="C164" s="835"/>
    </row>
    <row r="165" spans="2:3" ht="12.75">
      <c r="B165" s="895"/>
      <c r="C165" s="835"/>
    </row>
    <row r="166" spans="2:3" ht="12.75">
      <c r="B166" s="895"/>
      <c r="C166" s="835"/>
    </row>
    <row r="167" spans="2:3" ht="12.75">
      <c r="B167" s="895"/>
      <c r="C167" s="835"/>
    </row>
    <row r="168" spans="2:3" ht="12.75">
      <c r="B168" s="895"/>
      <c r="C168" s="835"/>
    </row>
    <row r="169" spans="2:3" ht="12.75">
      <c r="B169" s="895"/>
      <c r="C169" s="835"/>
    </row>
    <row r="170" spans="2:3" ht="12.75">
      <c r="B170" s="895"/>
      <c r="C170" s="835"/>
    </row>
    <row r="171" spans="2:3" ht="12.75">
      <c r="B171" s="895"/>
      <c r="C171" s="835"/>
    </row>
    <row r="172" spans="2:3" ht="12.75">
      <c r="B172" s="895"/>
      <c r="C172" s="835"/>
    </row>
    <row r="173" spans="2:3" ht="12.75">
      <c r="B173" s="895"/>
      <c r="C173" s="835"/>
    </row>
    <row r="174" spans="2:3" ht="12.75">
      <c r="B174" s="895"/>
      <c r="C174" s="835"/>
    </row>
    <row r="175" spans="2:3" ht="12.75">
      <c r="B175" s="895"/>
      <c r="C175" s="835"/>
    </row>
    <row r="176" spans="2:3" ht="12.75">
      <c r="B176" s="895"/>
      <c r="C176" s="835"/>
    </row>
    <row r="177" spans="2:3" ht="12.75">
      <c r="B177" s="895"/>
      <c r="C177" s="835"/>
    </row>
    <row r="178" spans="2:3" ht="12.75">
      <c r="B178" s="895"/>
      <c r="C178" s="835"/>
    </row>
    <row r="179" spans="2:3" ht="12.75">
      <c r="B179" s="895"/>
      <c r="C179" s="835"/>
    </row>
    <row r="180" spans="2:3" ht="12.75">
      <c r="B180" s="895"/>
      <c r="C180" s="835"/>
    </row>
    <row r="181" spans="2:3" ht="12.75">
      <c r="B181" s="895"/>
      <c r="C181" s="835"/>
    </row>
    <row r="182" spans="2:3" ht="12.75">
      <c r="B182" s="895"/>
      <c r="C182" s="835"/>
    </row>
    <row r="183" spans="2:3" ht="12.75">
      <c r="B183" s="895"/>
      <c r="C183" s="835"/>
    </row>
    <row r="184" spans="2:3" ht="12.75">
      <c r="B184" s="895"/>
      <c r="C184" s="835"/>
    </row>
    <row r="185" spans="2:3" ht="12.75">
      <c r="B185" s="895"/>
      <c r="C185" s="835"/>
    </row>
    <row r="186" spans="2:3" ht="12.75">
      <c r="B186" s="895"/>
      <c r="C186" s="835"/>
    </row>
    <row r="187" spans="2:3" ht="12.75">
      <c r="B187" s="895"/>
      <c r="C187" s="835"/>
    </row>
    <row r="188" spans="2:3" ht="12.75">
      <c r="B188" s="895"/>
      <c r="C188" s="835"/>
    </row>
    <row r="189" spans="2:3" ht="12.75">
      <c r="B189" s="895"/>
      <c r="C189" s="835"/>
    </row>
    <row r="190" spans="2:3" ht="12.75">
      <c r="B190" s="895"/>
      <c r="C190" s="835"/>
    </row>
    <row r="191" spans="2:3" ht="12.75">
      <c r="B191" s="895"/>
      <c r="C191" s="835"/>
    </row>
    <row r="192" spans="2:3" ht="12.75">
      <c r="B192" s="895"/>
      <c r="C192" s="835"/>
    </row>
    <row r="193" spans="2:3" ht="12.75">
      <c r="B193" s="895"/>
      <c r="C193" s="835"/>
    </row>
    <row r="194" spans="2:3" ht="12.75">
      <c r="B194" s="895"/>
      <c r="C194" s="835"/>
    </row>
    <row r="195" spans="2:3" ht="12.75">
      <c r="B195" s="895"/>
      <c r="C195" s="835"/>
    </row>
    <row r="196" spans="2:3" ht="12.75">
      <c r="B196" s="895"/>
      <c r="C196" s="835"/>
    </row>
    <row r="197" spans="2:3" ht="12.75">
      <c r="B197" s="895"/>
      <c r="C197" s="835"/>
    </row>
    <row r="198" spans="2:3" ht="12.75">
      <c r="B198" s="895"/>
      <c r="C198" s="835"/>
    </row>
    <row r="199" spans="2:3" ht="12.75">
      <c r="B199" s="895"/>
      <c r="C199" s="835"/>
    </row>
    <row r="200" spans="2:3" ht="12.75">
      <c r="B200" s="895"/>
      <c r="C200" s="835"/>
    </row>
    <row r="201" spans="2:3" ht="12.75">
      <c r="B201" s="895"/>
      <c r="C201" s="835"/>
    </row>
    <row r="202" spans="2:3" ht="12.75">
      <c r="B202" s="895"/>
      <c r="C202" s="835"/>
    </row>
    <row r="203" spans="2:3" ht="12.75">
      <c r="B203" s="895"/>
      <c r="C203" s="835"/>
    </row>
    <row r="204" spans="2:3" ht="12.75">
      <c r="B204" s="895"/>
      <c r="C204" s="835"/>
    </row>
    <row r="205" spans="2:3" ht="12.75">
      <c r="B205" s="895"/>
      <c r="C205" s="835"/>
    </row>
    <row r="206" spans="2:3" ht="12.75">
      <c r="B206" s="895"/>
      <c r="C206" s="835"/>
    </row>
    <row r="207" spans="2:3" ht="12.75">
      <c r="B207" s="895"/>
      <c r="C207" s="835"/>
    </row>
    <row r="208" spans="2:3" ht="12.75">
      <c r="B208" s="895"/>
      <c r="C208" s="835"/>
    </row>
    <row r="209" spans="2:3" ht="12.75">
      <c r="B209" s="895"/>
      <c r="C209" s="835"/>
    </row>
    <row r="210" spans="2:3" ht="12.75">
      <c r="B210" s="895"/>
      <c r="C210" s="835"/>
    </row>
    <row r="211" spans="2:3" ht="12.75">
      <c r="B211" s="895"/>
      <c r="C211" s="835"/>
    </row>
    <row r="212" spans="2:3" ht="12.75">
      <c r="B212" s="895"/>
      <c r="C212" s="835"/>
    </row>
    <row r="213" spans="2:3" ht="12.75">
      <c r="B213" s="895"/>
      <c r="C213" s="835"/>
    </row>
    <row r="214" spans="2:3" ht="12.75">
      <c r="B214" s="895"/>
      <c r="C214" s="835"/>
    </row>
    <row r="215" spans="2:3" ht="12.75">
      <c r="B215" s="895"/>
      <c r="C215" s="835"/>
    </row>
    <row r="216" spans="2:3" ht="12.75">
      <c r="B216" s="895"/>
      <c r="C216" s="835"/>
    </row>
    <row r="217" spans="2:3" ht="12.75">
      <c r="B217" s="895"/>
      <c r="C217" s="835"/>
    </row>
    <row r="218" spans="2:3" ht="12.75">
      <c r="B218" s="895"/>
      <c r="C218" s="835"/>
    </row>
    <row r="219" spans="2:3" ht="12.75">
      <c r="B219" s="895"/>
      <c r="C219" s="835"/>
    </row>
    <row r="220" spans="2:3" ht="12.75">
      <c r="B220" s="895"/>
      <c r="C220" s="835"/>
    </row>
    <row r="221" spans="2:3" ht="12.75">
      <c r="B221" s="895"/>
      <c r="C221" s="835"/>
    </row>
    <row r="222" spans="2:3" ht="12.75">
      <c r="B222" s="895"/>
      <c r="C222" s="835"/>
    </row>
    <row r="223" spans="2:3" ht="12.75">
      <c r="B223" s="895"/>
      <c r="C223" s="835"/>
    </row>
    <row r="224" spans="2:3" ht="12.75">
      <c r="B224" s="895"/>
      <c r="C224" s="835"/>
    </row>
    <row r="225" spans="2:3" ht="12.75">
      <c r="B225" s="895"/>
      <c r="C225" s="835"/>
    </row>
    <row r="226" spans="2:3" ht="12.75">
      <c r="B226" s="895"/>
      <c r="C226" s="835"/>
    </row>
    <row r="227" spans="2:3" ht="12.75">
      <c r="B227" s="895"/>
      <c r="C227" s="835"/>
    </row>
    <row r="228" spans="2:3" ht="12.75">
      <c r="B228" s="895"/>
      <c r="C228" s="835"/>
    </row>
    <row r="229" spans="2:3" ht="12.75">
      <c r="B229" s="895"/>
      <c r="C229" s="835"/>
    </row>
    <row r="230" spans="2:3" ht="12.75">
      <c r="B230" s="895"/>
      <c r="C230" s="835"/>
    </row>
    <row r="231" spans="2:3" ht="12.75">
      <c r="B231" s="895"/>
      <c r="C231" s="835"/>
    </row>
    <row r="232" spans="2:3" ht="12.75">
      <c r="B232" s="895"/>
      <c r="C232" s="835"/>
    </row>
    <row r="233" spans="2:3" ht="12.75">
      <c r="B233" s="895"/>
      <c r="C233" s="835"/>
    </row>
    <row r="234" spans="2:3" ht="12.75">
      <c r="B234" s="895"/>
      <c r="C234" s="835"/>
    </row>
    <row r="235" spans="2:3" ht="12.75">
      <c r="B235" s="895"/>
      <c r="C235" s="835"/>
    </row>
    <row r="236" spans="2:3" ht="12.75">
      <c r="B236" s="895"/>
      <c r="C236" s="835"/>
    </row>
    <row r="237" spans="2:3" ht="12.75">
      <c r="B237" s="895"/>
      <c r="C237" s="835"/>
    </row>
    <row r="238" spans="2:3" ht="12.75">
      <c r="B238" s="895"/>
      <c r="C238" s="835"/>
    </row>
    <row r="239" spans="2:3" ht="12.75">
      <c r="B239" s="895"/>
      <c r="C239" s="835"/>
    </row>
    <row r="240" spans="2:3" ht="12.75">
      <c r="B240" s="895"/>
      <c r="C240" s="835"/>
    </row>
    <row r="241" spans="2:3" ht="12.75">
      <c r="B241" s="895"/>
      <c r="C241" s="835"/>
    </row>
    <row r="242" spans="2:3" ht="12.75">
      <c r="B242" s="895"/>
      <c r="C242" s="835"/>
    </row>
    <row r="243" spans="2:3" ht="12.75">
      <c r="B243" s="895"/>
      <c r="C243" s="835"/>
    </row>
    <row r="244" spans="2:3" ht="12.75">
      <c r="B244" s="895"/>
      <c r="C244" s="835"/>
    </row>
    <row r="245" spans="2:3" ht="12.75">
      <c r="B245" s="895"/>
      <c r="C245" s="835"/>
    </row>
    <row r="246" spans="2:3" ht="12.75">
      <c r="B246" s="895"/>
      <c r="C246" s="835"/>
    </row>
    <row r="247" spans="2:3" ht="12.75">
      <c r="B247" s="895"/>
      <c r="C247" s="835"/>
    </row>
    <row r="248" spans="2:3" ht="12.75">
      <c r="B248" s="895"/>
      <c r="C248" s="835"/>
    </row>
    <row r="249" spans="2:3" ht="12.75">
      <c r="B249" s="895"/>
      <c r="C249" s="835"/>
    </row>
    <row r="250" spans="2:3" ht="12.75">
      <c r="B250" s="895"/>
      <c r="C250" s="835"/>
    </row>
    <row r="251" ht="12.75">
      <c r="B251" s="895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24"/>
  <sheetViews>
    <sheetView zoomScalePageLayoutView="0" workbookViewId="0" topLeftCell="A262">
      <selection activeCell="J131" sqref="J131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1032" t="s">
        <v>598</v>
      </c>
      <c r="J1" s="1033"/>
    </row>
    <row r="2" spans="1:10" ht="12.75">
      <c r="A2" s="3"/>
      <c r="B2" s="3"/>
      <c r="C2" s="75"/>
      <c r="D2" s="994" t="s">
        <v>319</v>
      </c>
      <c r="E2" s="995"/>
      <c r="F2" s="995"/>
      <c r="G2" s="995"/>
      <c r="H2" s="995"/>
      <c r="I2" s="991"/>
      <c r="J2" s="991"/>
    </row>
    <row r="3" spans="1:10" ht="12.75">
      <c r="A3" s="3"/>
      <c r="B3" s="3"/>
      <c r="C3" s="75"/>
      <c r="D3" s="995" t="s">
        <v>187</v>
      </c>
      <c r="E3" s="995"/>
      <c r="F3" s="995"/>
      <c r="G3" s="995"/>
      <c r="H3" s="995"/>
      <c r="I3" s="995"/>
      <c r="J3" s="995"/>
    </row>
    <row r="4" spans="1:10" ht="12.75">
      <c r="A4" s="3"/>
      <c r="B4" s="3"/>
      <c r="C4" s="994" t="s">
        <v>298</v>
      </c>
      <c r="D4" s="1019"/>
      <c r="E4" s="1019"/>
      <c r="F4" s="1019"/>
      <c r="G4" s="1019"/>
      <c r="H4" s="1019"/>
      <c r="I4" s="1019"/>
      <c r="J4" s="1019"/>
    </row>
    <row r="5" spans="1:10" ht="12.75">
      <c r="A5" s="1"/>
      <c r="B5" s="1"/>
      <c r="C5" s="12"/>
      <c r="D5" s="994" t="s">
        <v>320</v>
      </c>
      <c r="E5" s="995"/>
      <c r="F5" s="995"/>
      <c r="G5" s="995"/>
      <c r="H5" s="995"/>
      <c r="I5" s="995"/>
      <c r="J5" s="995"/>
    </row>
    <row r="6" spans="3:10" ht="12.75">
      <c r="C6" s="994" t="s">
        <v>193</v>
      </c>
      <c r="D6" s="994"/>
      <c r="E6" s="994"/>
      <c r="F6" s="994"/>
      <c r="G6" s="994"/>
      <c r="H6" s="994"/>
      <c r="I6" s="994"/>
      <c r="J6" s="994"/>
    </row>
    <row r="7" spans="3:10" ht="12.75" hidden="1">
      <c r="C7" s="301"/>
      <c r="D7" s="301"/>
      <c r="E7" s="301"/>
      <c r="F7" s="301"/>
      <c r="G7" s="301"/>
      <c r="H7" s="994"/>
      <c r="I7" s="994"/>
      <c r="J7" s="994"/>
    </row>
    <row r="8" spans="3:10" ht="12.75">
      <c r="C8" s="301"/>
      <c r="D8" s="301"/>
      <c r="E8" s="301"/>
      <c r="F8" s="301"/>
      <c r="G8" s="301"/>
      <c r="H8" s="991" t="s">
        <v>606</v>
      </c>
      <c r="I8" s="994"/>
      <c r="J8" s="994"/>
    </row>
    <row r="9" spans="3:10" ht="12.75">
      <c r="C9" s="301"/>
      <c r="D9" s="301"/>
      <c r="E9" s="301"/>
      <c r="F9" s="301"/>
      <c r="G9" s="301"/>
      <c r="H9" s="301"/>
      <c r="I9" s="301"/>
      <c r="J9" s="301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1009" t="s">
        <v>34</v>
      </c>
      <c r="B11" s="1009"/>
      <c r="C11" s="1009"/>
      <c r="D11" s="1009"/>
      <c r="E11" s="1009"/>
      <c r="F11" s="1009"/>
      <c r="G11" s="1009"/>
      <c r="H11" s="1009"/>
      <c r="I11" s="1009"/>
      <c r="J11" s="1009"/>
    </row>
    <row r="12" spans="1:10" ht="15.75">
      <c r="A12" s="1009" t="s">
        <v>35</v>
      </c>
      <c r="B12" s="1009"/>
      <c r="C12" s="1009"/>
      <c r="D12" s="1009"/>
      <c r="E12" s="1009"/>
      <c r="F12" s="1009"/>
      <c r="G12" s="1009"/>
      <c r="H12" s="1009"/>
      <c r="I12" s="1009"/>
      <c r="J12" s="1009"/>
    </row>
    <row r="13" spans="1:10" ht="15.75">
      <c r="A13" s="1009" t="s">
        <v>586</v>
      </c>
      <c r="B13" s="1009"/>
      <c r="C13" s="1009"/>
      <c r="D13" s="1009"/>
      <c r="E13" s="1009"/>
      <c r="F13" s="1009"/>
      <c r="G13" s="1009"/>
      <c r="H13" s="1009"/>
      <c r="I13" s="1009"/>
      <c r="J13" s="1009"/>
    </row>
    <row r="14" spans="1:10" ht="15.75">
      <c r="A14" s="1009"/>
      <c r="B14" s="1009"/>
      <c r="C14" s="1009"/>
      <c r="D14" s="1009"/>
      <c r="E14" s="1009"/>
      <c r="F14" s="1009"/>
      <c r="G14" s="1009"/>
      <c r="H14" s="1009"/>
      <c r="I14" s="1009"/>
      <c r="J14" s="1009"/>
    </row>
    <row r="15" spans="1:10" ht="15.75">
      <c r="A15" s="1009"/>
      <c r="B15" s="1009"/>
      <c r="C15" s="1009"/>
      <c r="D15" s="1009"/>
      <c r="E15" s="1009"/>
      <c r="F15" s="1009"/>
      <c r="G15" s="1009"/>
      <c r="H15" s="1009"/>
      <c r="I15" s="1009"/>
      <c r="J15" s="1009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20" t="s">
        <v>183</v>
      </c>
      <c r="B17" s="1025" t="s">
        <v>157</v>
      </c>
      <c r="C17" s="1026"/>
      <c r="D17" s="1026"/>
      <c r="E17" s="1026"/>
      <c r="F17" s="1026"/>
      <c r="G17" s="1026"/>
      <c r="H17" s="1026"/>
      <c r="I17" s="1027"/>
      <c r="J17" s="148"/>
      <c r="K17" s="560"/>
      <c r="L17" s="7"/>
    </row>
    <row r="18" spans="1:12" ht="79.5" customHeight="1" thickBot="1">
      <c r="A18" s="1021"/>
      <c r="B18" s="163" t="s">
        <v>36</v>
      </c>
      <c r="C18" s="147" t="s">
        <v>33</v>
      </c>
      <c r="D18" s="146" t="s">
        <v>139</v>
      </c>
      <c r="E18" s="1022" t="s">
        <v>139</v>
      </c>
      <c r="F18" s="1023"/>
      <c r="G18" s="1023"/>
      <c r="H18" s="1024"/>
      <c r="I18" s="162" t="s">
        <v>180</v>
      </c>
      <c r="J18" s="145"/>
      <c r="K18" s="561"/>
      <c r="L18" s="510"/>
    </row>
    <row r="19" spans="1:14" s="62" customFormat="1" ht="50.25" customHeight="1">
      <c r="A19" s="441" t="s">
        <v>66</v>
      </c>
      <c r="B19" s="455" t="s">
        <v>67</v>
      </c>
      <c r="C19" s="439"/>
      <c r="D19" s="103"/>
      <c r="E19" s="408"/>
      <c r="F19" s="90"/>
      <c r="G19" s="90"/>
      <c r="H19" s="409"/>
      <c r="I19" s="103"/>
      <c r="J19" s="456"/>
      <c r="K19" s="560"/>
      <c r="L19" s="559"/>
      <c r="M19" s="63"/>
      <c r="N19" s="63"/>
    </row>
    <row r="20" spans="1:14" ht="14.25" customHeight="1">
      <c r="A20" s="440" t="s">
        <v>277</v>
      </c>
      <c r="B20" s="139"/>
      <c r="C20" s="411" t="s">
        <v>156</v>
      </c>
      <c r="D20" s="393"/>
      <c r="E20" s="393" t="s">
        <v>283</v>
      </c>
      <c r="F20" s="411" t="s">
        <v>116</v>
      </c>
      <c r="G20" s="411" t="s">
        <v>283</v>
      </c>
      <c r="H20" s="421" t="s">
        <v>30</v>
      </c>
      <c r="I20" s="60"/>
      <c r="J20" s="511">
        <f>J21+J38+J50</f>
        <v>3629.1000000000004</v>
      </c>
      <c r="K20" s="562"/>
      <c r="L20" s="562"/>
      <c r="M20"/>
      <c r="N20"/>
    </row>
    <row r="21" spans="1:14" ht="54.75" customHeight="1">
      <c r="A21" s="92" t="s">
        <v>178</v>
      </c>
      <c r="B21" s="139"/>
      <c r="C21" s="52" t="s">
        <v>268</v>
      </c>
      <c r="D21" s="381"/>
      <c r="E21" s="538" t="s">
        <v>283</v>
      </c>
      <c r="F21" s="539" t="s">
        <v>116</v>
      </c>
      <c r="G21" s="539" t="s">
        <v>283</v>
      </c>
      <c r="H21" s="540" t="s">
        <v>284</v>
      </c>
      <c r="I21" s="138"/>
      <c r="J21" s="112">
        <f>J22+J34</f>
        <v>3282.8</v>
      </c>
      <c r="K21" s="7"/>
      <c r="L21" s="7"/>
      <c r="M21"/>
      <c r="N21"/>
    </row>
    <row r="22" spans="1:14" ht="34.5" customHeight="1">
      <c r="A22" s="349" t="s">
        <v>314</v>
      </c>
      <c r="B22" s="194"/>
      <c r="C22" s="52" t="s">
        <v>268</v>
      </c>
      <c r="D22" s="382" t="s">
        <v>117</v>
      </c>
      <c r="E22" s="382" t="s">
        <v>285</v>
      </c>
      <c r="F22" s="52" t="s">
        <v>116</v>
      </c>
      <c r="G22" s="52" t="s">
        <v>283</v>
      </c>
      <c r="H22" s="128" t="s">
        <v>284</v>
      </c>
      <c r="I22" s="52"/>
      <c r="J22" s="112">
        <f>J23+J27</f>
        <v>3282.8</v>
      </c>
      <c r="K22" s="7"/>
      <c r="L22" s="7"/>
      <c r="M22"/>
      <c r="N22"/>
    </row>
    <row r="23" spans="1:14" ht="54.75" customHeight="1">
      <c r="A23" s="349" t="s">
        <v>272</v>
      </c>
      <c r="B23" s="194"/>
      <c r="C23" s="52" t="s">
        <v>268</v>
      </c>
      <c r="D23" s="382" t="s">
        <v>118</v>
      </c>
      <c r="E23" s="382" t="s">
        <v>285</v>
      </c>
      <c r="F23" s="52" t="s">
        <v>286</v>
      </c>
      <c r="G23" s="52" t="s">
        <v>283</v>
      </c>
      <c r="H23" s="128" t="s">
        <v>284</v>
      </c>
      <c r="I23" s="52"/>
      <c r="J23" s="350">
        <f>J25</f>
        <v>858.2</v>
      </c>
      <c r="K23" s="7"/>
      <c r="L23" s="7"/>
      <c r="M23"/>
      <c r="N23"/>
    </row>
    <row r="24" spans="1:14" ht="31.5" customHeight="1">
      <c r="A24" s="77" t="s">
        <v>27</v>
      </c>
      <c r="B24" s="108"/>
      <c r="C24" s="31" t="s">
        <v>268</v>
      </c>
      <c r="D24" s="383"/>
      <c r="E24" s="386" t="s">
        <v>285</v>
      </c>
      <c r="F24" s="122" t="s">
        <v>286</v>
      </c>
      <c r="G24" s="122" t="s">
        <v>282</v>
      </c>
      <c r="H24" s="123" t="s">
        <v>284</v>
      </c>
      <c r="I24" s="29"/>
      <c r="J24" s="347">
        <f>J25</f>
        <v>858.2</v>
      </c>
      <c r="K24" s="7"/>
      <c r="L24" s="7"/>
      <c r="M24"/>
      <c r="N24"/>
    </row>
    <row r="25" spans="1:14" ht="32.25" customHeight="1">
      <c r="A25" s="77" t="s">
        <v>312</v>
      </c>
      <c r="B25" s="108"/>
      <c r="C25" s="31" t="s">
        <v>268</v>
      </c>
      <c r="D25" s="384" t="s">
        <v>119</v>
      </c>
      <c r="E25" s="384" t="s">
        <v>285</v>
      </c>
      <c r="F25" s="31" t="s">
        <v>286</v>
      </c>
      <c r="G25" s="31" t="s">
        <v>282</v>
      </c>
      <c r="H25" s="355" t="s">
        <v>45</v>
      </c>
      <c r="I25" s="31"/>
      <c r="J25" s="348">
        <f>J26</f>
        <v>858.2</v>
      </c>
      <c r="K25" s="7"/>
      <c r="L25" s="7"/>
      <c r="M25"/>
      <c r="N25"/>
    </row>
    <row r="26" spans="1:14" ht="32.25" customHeight="1">
      <c r="A26" s="77" t="s">
        <v>251</v>
      </c>
      <c r="B26" s="108"/>
      <c r="C26" s="31" t="s">
        <v>268</v>
      </c>
      <c r="D26" s="384" t="s">
        <v>119</v>
      </c>
      <c r="E26" s="384" t="s">
        <v>285</v>
      </c>
      <c r="F26" s="31" t="s">
        <v>286</v>
      </c>
      <c r="G26" s="31" t="s">
        <v>282</v>
      </c>
      <c r="H26" s="355" t="s">
        <v>45</v>
      </c>
      <c r="I26" s="31" t="s">
        <v>250</v>
      </c>
      <c r="J26" s="348">
        <v>858.2</v>
      </c>
      <c r="K26" s="7"/>
      <c r="L26" s="33"/>
      <c r="M26" s="33"/>
      <c r="N26"/>
    </row>
    <row r="27" spans="1:14" ht="36" customHeight="1">
      <c r="A27" s="171" t="s">
        <v>230</v>
      </c>
      <c r="B27" s="194"/>
      <c r="C27" s="52" t="s">
        <v>268</v>
      </c>
      <c r="D27" s="382" t="s">
        <v>120</v>
      </c>
      <c r="E27" s="382" t="s">
        <v>285</v>
      </c>
      <c r="F27" s="52" t="s">
        <v>287</v>
      </c>
      <c r="G27" s="52" t="s">
        <v>283</v>
      </c>
      <c r="H27" s="128" t="s">
        <v>284</v>
      </c>
      <c r="I27" s="52"/>
      <c r="J27" s="350">
        <f>J28+J32+J33</f>
        <v>2424.6</v>
      </c>
      <c r="K27" s="7"/>
      <c r="L27" s="7"/>
      <c r="M27"/>
      <c r="N27"/>
    </row>
    <row r="28" spans="1:14" ht="21" customHeight="1">
      <c r="A28" s="77" t="s">
        <v>27</v>
      </c>
      <c r="B28" s="108"/>
      <c r="C28" s="31" t="s">
        <v>268</v>
      </c>
      <c r="D28" s="388"/>
      <c r="E28" s="388" t="s">
        <v>285</v>
      </c>
      <c r="F28" s="99" t="s">
        <v>287</v>
      </c>
      <c r="G28" s="99" t="s">
        <v>282</v>
      </c>
      <c r="H28" s="419" t="s">
        <v>284</v>
      </c>
      <c r="I28" s="31"/>
      <c r="J28" s="351">
        <f>J29</f>
        <v>1722.6</v>
      </c>
      <c r="K28" s="7"/>
      <c r="L28" s="7"/>
      <c r="M28"/>
      <c r="N28"/>
    </row>
    <row r="29" spans="1:14" ht="31.5" customHeight="1">
      <c r="A29" s="77" t="s">
        <v>229</v>
      </c>
      <c r="B29" s="108"/>
      <c r="C29" s="31" t="s">
        <v>268</v>
      </c>
      <c r="D29" s="384" t="s">
        <v>122</v>
      </c>
      <c r="E29" s="384" t="s">
        <v>285</v>
      </c>
      <c r="F29" s="31" t="s">
        <v>287</v>
      </c>
      <c r="G29" s="31" t="s">
        <v>282</v>
      </c>
      <c r="H29" s="355" t="s">
        <v>45</v>
      </c>
      <c r="I29" s="31"/>
      <c r="J29" s="348">
        <f>J30</f>
        <v>1722.6</v>
      </c>
      <c r="K29" s="7"/>
      <c r="L29" s="7"/>
      <c r="M29"/>
      <c r="N29"/>
    </row>
    <row r="30" spans="1:14" ht="29.25" customHeight="1">
      <c r="A30" s="98" t="s">
        <v>251</v>
      </c>
      <c r="B30" s="108"/>
      <c r="C30" s="31" t="s">
        <v>268</v>
      </c>
      <c r="D30" s="384" t="s">
        <v>122</v>
      </c>
      <c r="E30" s="384" t="s">
        <v>285</v>
      </c>
      <c r="F30" s="31" t="s">
        <v>287</v>
      </c>
      <c r="G30" s="31" t="s">
        <v>282</v>
      </c>
      <c r="H30" s="355" t="s">
        <v>45</v>
      </c>
      <c r="I30" s="31" t="s">
        <v>250</v>
      </c>
      <c r="J30" s="348">
        <v>1722.6</v>
      </c>
      <c r="K30" s="7"/>
      <c r="L30" s="7"/>
      <c r="M30"/>
      <c r="N30"/>
    </row>
    <row r="31" spans="1:14" ht="30.75" customHeight="1" hidden="1">
      <c r="A31" s="77"/>
      <c r="B31" s="194"/>
      <c r="C31" s="52"/>
      <c r="D31" s="382"/>
      <c r="E31" s="382"/>
      <c r="F31" s="52"/>
      <c r="G31" s="52"/>
      <c r="H31" s="128"/>
      <c r="I31" s="52"/>
      <c r="J31" s="350"/>
      <c r="K31" s="7"/>
      <c r="L31" s="7"/>
      <c r="M31"/>
      <c r="N31"/>
    </row>
    <row r="32" spans="1:14" ht="30" customHeight="1">
      <c r="A32" s="98" t="s">
        <v>69</v>
      </c>
      <c r="B32" s="108"/>
      <c r="C32" s="31" t="s">
        <v>268</v>
      </c>
      <c r="D32" s="384" t="s">
        <v>124</v>
      </c>
      <c r="E32" s="384" t="s">
        <v>285</v>
      </c>
      <c r="F32" s="31" t="s">
        <v>287</v>
      </c>
      <c r="G32" s="31" t="s">
        <v>282</v>
      </c>
      <c r="H32" s="355" t="s">
        <v>45</v>
      </c>
      <c r="I32" s="31" t="s">
        <v>248</v>
      </c>
      <c r="J32" s="348">
        <v>700</v>
      </c>
      <c r="K32" s="7"/>
      <c r="L32" s="7"/>
      <c r="M32"/>
      <c r="N32"/>
    </row>
    <row r="33" spans="1:14" ht="21" customHeight="1">
      <c r="A33" s="120" t="s">
        <v>261</v>
      </c>
      <c r="B33" s="127"/>
      <c r="C33" s="122" t="s">
        <v>268</v>
      </c>
      <c r="D33" s="386" t="s">
        <v>124</v>
      </c>
      <c r="E33" s="386" t="s">
        <v>285</v>
      </c>
      <c r="F33" s="122" t="s">
        <v>287</v>
      </c>
      <c r="G33" s="122" t="s">
        <v>282</v>
      </c>
      <c r="H33" s="123" t="s">
        <v>45</v>
      </c>
      <c r="I33" s="122" t="s">
        <v>260</v>
      </c>
      <c r="J33" s="125">
        <v>2</v>
      </c>
      <c r="K33" s="7"/>
      <c r="L33" s="7"/>
      <c r="M33"/>
      <c r="N33"/>
    </row>
    <row r="34" spans="1:14" ht="39" customHeight="1" hidden="1">
      <c r="A34" s="516" t="s">
        <v>169</v>
      </c>
      <c r="B34" s="517"/>
      <c r="C34" s="22" t="s">
        <v>268</v>
      </c>
      <c r="D34" s="518" t="s">
        <v>196</v>
      </c>
      <c r="E34" s="519" t="s">
        <v>285</v>
      </c>
      <c r="F34" s="27" t="s">
        <v>287</v>
      </c>
      <c r="G34" s="27" t="s">
        <v>282</v>
      </c>
      <c r="H34" s="520" t="s">
        <v>47</v>
      </c>
      <c r="I34" s="27"/>
      <c r="J34" s="521">
        <v>0</v>
      </c>
      <c r="K34" s="7"/>
      <c r="L34" s="7"/>
      <c r="M34"/>
      <c r="N34"/>
    </row>
    <row r="35" spans="1:14" ht="28.5" customHeight="1" hidden="1">
      <c r="A35" s="522" t="s">
        <v>267</v>
      </c>
      <c r="B35" s="523"/>
      <c r="C35" s="42" t="s">
        <v>268</v>
      </c>
      <c r="D35" s="524" t="s">
        <v>196</v>
      </c>
      <c r="E35" s="524" t="s">
        <v>285</v>
      </c>
      <c r="F35" s="42" t="s">
        <v>287</v>
      </c>
      <c r="G35" s="42" t="s">
        <v>282</v>
      </c>
      <c r="H35" s="525" t="s">
        <v>47</v>
      </c>
      <c r="I35" s="42" t="s">
        <v>265</v>
      </c>
      <c r="J35" s="528" t="s">
        <v>116</v>
      </c>
      <c r="K35" s="7"/>
      <c r="L35" s="151"/>
      <c r="M35"/>
      <c r="N35"/>
    </row>
    <row r="36" spans="1:14" ht="67.5" customHeight="1" hidden="1">
      <c r="A36" s="98" t="s">
        <v>163</v>
      </c>
      <c r="B36" s="108"/>
      <c r="C36" s="31" t="s">
        <v>268</v>
      </c>
      <c r="D36" s="384" t="s">
        <v>125</v>
      </c>
      <c r="E36" s="384"/>
      <c r="F36" s="31"/>
      <c r="G36" s="31"/>
      <c r="H36" s="355"/>
      <c r="I36" s="31"/>
      <c r="J36" s="348" t="s">
        <v>116</v>
      </c>
      <c r="K36" s="7"/>
      <c r="L36" s="7"/>
      <c r="M36"/>
      <c r="N36"/>
    </row>
    <row r="37" spans="1:14" ht="28.5" customHeight="1" hidden="1">
      <c r="A37" s="98" t="s">
        <v>69</v>
      </c>
      <c r="B37" s="108"/>
      <c r="C37" s="31" t="s">
        <v>268</v>
      </c>
      <c r="D37" s="384" t="s">
        <v>125</v>
      </c>
      <c r="E37" s="384"/>
      <c r="F37" s="31"/>
      <c r="G37" s="31"/>
      <c r="H37" s="355"/>
      <c r="I37" s="31" t="s">
        <v>248</v>
      </c>
      <c r="J37" s="348" t="s">
        <v>116</v>
      </c>
      <c r="K37" s="7"/>
      <c r="L37" s="7"/>
      <c r="M37"/>
      <c r="N37"/>
    </row>
    <row r="38" spans="1:14" ht="57" customHeight="1">
      <c r="A38" s="92" t="s">
        <v>266</v>
      </c>
      <c r="B38" s="108"/>
      <c r="C38" s="64" t="s">
        <v>264</v>
      </c>
      <c r="D38" s="389"/>
      <c r="E38" s="389" t="s">
        <v>283</v>
      </c>
      <c r="F38" s="64" t="s">
        <v>116</v>
      </c>
      <c r="G38" s="64" t="s">
        <v>283</v>
      </c>
      <c r="H38" s="126" t="s">
        <v>284</v>
      </c>
      <c r="I38" s="64"/>
      <c r="J38" s="350">
        <f>J39</f>
        <v>133.3</v>
      </c>
      <c r="K38" s="7"/>
      <c r="L38" s="7"/>
      <c r="M38"/>
      <c r="N38"/>
    </row>
    <row r="39" spans="1:14" ht="27" customHeight="1">
      <c r="A39" s="171" t="s">
        <v>230</v>
      </c>
      <c r="B39" s="108"/>
      <c r="C39" s="64" t="s">
        <v>264</v>
      </c>
      <c r="D39" s="389"/>
      <c r="E39" s="389" t="s">
        <v>285</v>
      </c>
      <c r="F39" s="64" t="s">
        <v>287</v>
      </c>
      <c r="G39" s="64" t="s">
        <v>283</v>
      </c>
      <c r="H39" s="126" t="s">
        <v>284</v>
      </c>
      <c r="I39" s="64"/>
      <c r="J39" s="350">
        <f>J40</f>
        <v>133.3</v>
      </c>
      <c r="K39" s="7"/>
      <c r="L39" s="7"/>
      <c r="M39"/>
      <c r="N39"/>
    </row>
    <row r="40" spans="1:14" ht="24" customHeight="1">
      <c r="A40" s="155" t="s">
        <v>27</v>
      </c>
      <c r="B40" s="108"/>
      <c r="C40" s="64" t="s">
        <v>264</v>
      </c>
      <c r="D40" s="389"/>
      <c r="E40" s="389" t="s">
        <v>285</v>
      </c>
      <c r="F40" s="64" t="s">
        <v>287</v>
      </c>
      <c r="G40" s="64" t="s">
        <v>282</v>
      </c>
      <c r="H40" s="126" t="s">
        <v>284</v>
      </c>
      <c r="I40" s="64"/>
      <c r="J40" s="350">
        <f>J44+J46</f>
        <v>133.3</v>
      </c>
      <c r="K40" s="7"/>
      <c r="L40" s="7"/>
      <c r="M40"/>
      <c r="N40"/>
    </row>
    <row r="41" spans="1:14" ht="24.75" customHeight="1" hidden="1">
      <c r="A41" s="184"/>
      <c r="B41" s="108"/>
      <c r="C41" s="29"/>
      <c r="D41" s="384"/>
      <c r="E41" s="384"/>
      <c r="F41" s="31"/>
      <c r="G41" s="31"/>
      <c r="H41" s="355"/>
      <c r="I41" s="31"/>
      <c r="J41" s="366"/>
      <c r="K41" s="7"/>
      <c r="L41" s="7"/>
      <c r="M41"/>
      <c r="N41"/>
    </row>
    <row r="42" spans="1:14" ht="40.5" customHeight="1" hidden="1">
      <c r="A42" s="98" t="s">
        <v>177</v>
      </c>
      <c r="B42" s="108"/>
      <c r="C42" s="33" t="s">
        <v>264</v>
      </c>
      <c r="D42" s="390" t="s">
        <v>121</v>
      </c>
      <c r="E42" s="390" t="s">
        <v>285</v>
      </c>
      <c r="F42" s="33" t="s">
        <v>287</v>
      </c>
      <c r="G42" s="33" t="s">
        <v>283</v>
      </c>
      <c r="H42" s="420" t="s">
        <v>284</v>
      </c>
      <c r="I42" s="31"/>
      <c r="J42" s="366" t="s">
        <v>116</v>
      </c>
      <c r="K42" s="7"/>
      <c r="L42" s="7"/>
      <c r="M42"/>
      <c r="N42"/>
    </row>
    <row r="43" spans="1:14" ht="40.5" customHeight="1" hidden="1">
      <c r="A43" s="98"/>
      <c r="B43" s="108"/>
      <c r="C43" s="33"/>
      <c r="D43" s="390"/>
      <c r="E43" s="390" t="s">
        <v>285</v>
      </c>
      <c r="F43" s="33" t="s">
        <v>287</v>
      </c>
      <c r="G43" s="33" t="s">
        <v>282</v>
      </c>
      <c r="H43" s="420" t="s">
        <v>284</v>
      </c>
      <c r="I43" s="31"/>
      <c r="J43" s="366"/>
      <c r="K43" s="7"/>
      <c r="L43" s="7"/>
      <c r="M43"/>
      <c r="N43"/>
    </row>
    <row r="44" spans="1:14" ht="50.25" customHeight="1">
      <c r="A44" s="98" t="s">
        <v>231</v>
      </c>
      <c r="B44" s="108"/>
      <c r="C44" s="31" t="s">
        <v>264</v>
      </c>
      <c r="D44" s="384" t="s">
        <v>195</v>
      </c>
      <c r="E44" s="384" t="s">
        <v>285</v>
      </c>
      <c r="F44" s="31" t="s">
        <v>287</v>
      </c>
      <c r="G44" s="31" t="s">
        <v>282</v>
      </c>
      <c r="H44" s="355" t="s">
        <v>46</v>
      </c>
      <c r="I44" s="31"/>
      <c r="J44" s="366">
        <v>111.3</v>
      </c>
      <c r="K44" s="7"/>
      <c r="L44" s="7"/>
      <c r="M44"/>
      <c r="N44"/>
    </row>
    <row r="45" spans="1:14" ht="25.5" customHeight="1">
      <c r="A45" s="98" t="s">
        <v>267</v>
      </c>
      <c r="B45" s="108"/>
      <c r="C45" s="31" t="s">
        <v>264</v>
      </c>
      <c r="D45" s="384"/>
      <c r="E45" s="384" t="s">
        <v>285</v>
      </c>
      <c r="F45" s="31" t="s">
        <v>287</v>
      </c>
      <c r="G45" s="31" t="s">
        <v>282</v>
      </c>
      <c r="H45" s="355" t="s">
        <v>46</v>
      </c>
      <c r="I45" s="31" t="s">
        <v>265</v>
      </c>
      <c r="J45" s="366">
        <v>111.3</v>
      </c>
      <c r="K45" s="7"/>
      <c r="L45" s="7"/>
      <c r="M45"/>
      <c r="N45"/>
    </row>
    <row r="46" spans="1:14" ht="39" customHeight="1">
      <c r="A46" s="501" t="s">
        <v>232</v>
      </c>
      <c r="B46" s="108"/>
      <c r="C46" s="31" t="s">
        <v>264</v>
      </c>
      <c r="D46" s="384"/>
      <c r="E46" s="384" t="s">
        <v>285</v>
      </c>
      <c r="F46" s="31" t="s">
        <v>287</v>
      </c>
      <c r="G46" s="31" t="s">
        <v>282</v>
      </c>
      <c r="H46" s="355" t="s">
        <v>321</v>
      </c>
      <c r="I46" s="31"/>
      <c r="J46" s="366">
        <v>22</v>
      </c>
      <c r="K46" s="7"/>
      <c r="L46" s="7"/>
      <c r="M46"/>
      <c r="N46"/>
    </row>
    <row r="47" spans="1:14" ht="24.75" customHeight="1" thickBot="1">
      <c r="A47" s="98" t="s">
        <v>267</v>
      </c>
      <c r="B47" s="108"/>
      <c r="C47" s="31" t="s">
        <v>264</v>
      </c>
      <c r="D47" s="384" t="s">
        <v>195</v>
      </c>
      <c r="E47" s="384" t="s">
        <v>285</v>
      </c>
      <c r="F47" s="31" t="s">
        <v>287</v>
      </c>
      <c r="G47" s="31" t="s">
        <v>282</v>
      </c>
      <c r="H47" s="355" t="s">
        <v>321</v>
      </c>
      <c r="I47" s="31" t="s">
        <v>265</v>
      </c>
      <c r="J47" s="529">
        <v>22</v>
      </c>
      <c r="K47" s="7"/>
      <c r="L47" s="7"/>
      <c r="M47"/>
      <c r="N47"/>
    </row>
    <row r="48" spans="1:14" ht="51.75" customHeight="1" hidden="1">
      <c r="A48" s="352" t="s">
        <v>192</v>
      </c>
      <c r="B48" s="108"/>
      <c r="C48" s="31" t="s">
        <v>264</v>
      </c>
      <c r="D48" s="384" t="s">
        <v>197</v>
      </c>
      <c r="E48" s="384"/>
      <c r="F48" s="31"/>
      <c r="G48" s="31"/>
      <c r="H48" s="355"/>
      <c r="I48" s="31"/>
      <c r="J48" s="348" t="s">
        <v>116</v>
      </c>
      <c r="K48" s="7"/>
      <c r="L48" s="7"/>
      <c r="M48"/>
      <c r="N48"/>
    </row>
    <row r="49" spans="1:14" ht="18.75" customHeight="1" hidden="1">
      <c r="A49" s="352" t="s">
        <v>267</v>
      </c>
      <c r="B49" s="108"/>
      <c r="C49" s="31" t="s">
        <v>264</v>
      </c>
      <c r="D49" s="384" t="s">
        <v>197</v>
      </c>
      <c r="E49" s="384"/>
      <c r="F49" s="31"/>
      <c r="G49" s="31"/>
      <c r="H49" s="355"/>
      <c r="I49" s="31" t="s">
        <v>265</v>
      </c>
      <c r="J49" s="348" t="s">
        <v>116</v>
      </c>
      <c r="K49" s="7"/>
      <c r="L49" s="7"/>
      <c r="M49"/>
      <c r="N49"/>
    </row>
    <row r="50" spans="1:14" ht="24" customHeight="1" thickBot="1">
      <c r="A50" s="358" t="s">
        <v>241</v>
      </c>
      <c r="B50" s="359"/>
      <c r="C50" s="361" t="s">
        <v>240</v>
      </c>
      <c r="D50" s="362"/>
      <c r="E50" s="362" t="s">
        <v>283</v>
      </c>
      <c r="F50" s="361" t="s">
        <v>116</v>
      </c>
      <c r="G50" s="361" t="s">
        <v>283</v>
      </c>
      <c r="H50" s="361" t="s">
        <v>284</v>
      </c>
      <c r="I50" s="65"/>
      <c r="J50" s="459">
        <f>J61+J66</f>
        <v>213</v>
      </c>
      <c r="K50" s="7"/>
      <c r="L50" s="7"/>
      <c r="M50"/>
      <c r="N50"/>
    </row>
    <row r="51" spans="1:14" ht="72.75" customHeight="1" hidden="1">
      <c r="A51" s="357" t="s">
        <v>233</v>
      </c>
      <c r="B51" s="108"/>
      <c r="C51" s="64" t="s">
        <v>240</v>
      </c>
      <c r="D51" s="389" t="s">
        <v>97</v>
      </c>
      <c r="E51" s="389" t="s">
        <v>39</v>
      </c>
      <c r="F51" s="64" t="s">
        <v>116</v>
      </c>
      <c r="G51" s="64" t="s">
        <v>283</v>
      </c>
      <c r="H51" s="64" t="s">
        <v>284</v>
      </c>
      <c r="I51" s="32"/>
      <c r="J51" s="353">
        <f>J52</f>
        <v>0</v>
      </c>
      <c r="K51" s="7"/>
      <c r="L51" s="7"/>
      <c r="M51"/>
      <c r="N51"/>
    </row>
    <row r="52" spans="1:14" ht="45.75" customHeight="1" hidden="1">
      <c r="A52" s="171" t="s">
        <v>7</v>
      </c>
      <c r="B52" s="108"/>
      <c r="C52" s="52" t="s">
        <v>240</v>
      </c>
      <c r="D52" s="382" t="s">
        <v>98</v>
      </c>
      <c r="E52" s="382" t="s">
        <v>39</v>
      </c>
      <c r="F52" s="52" t="s">
        <v>281</v>
      </c>
      <c r="G52" s="52" t="s">
        <v>283</v>
      </c>
      <c r="H52" s="52" t="s">
        <v>284</v>
      </c>
      <c r="I52" s="32"/>
      <c r="J52" s="348">
        <f>J54</f>
        <v>0</v>
      </c>
      <c r="K52" s="7"/>
      <c r="L52" s="7"/>
      <c r="M52"/>
      <c r="N52"/>
    </row>
    <row r="53" spans="1:14" ht="29.25" customHeight="1" hidden="1">
      <c r="A53" s="181" t="s">
        <v>9</v>
      </c>
      <c r="B53" s="108"/>
      <c r="C53" s="31" t="s">
        <v>240</v>
      </c>
      <c r="D53" s="383" t="s">
        <v>99</v>
      </c>
      <c r="E53" s="386" t="s">
        <v>39</v>
      </c>
      <c r="F53" s="122" t="s">
        <v>281</v>
      </c>
      <c r="G53" s="122" t="s">
        <v>282</v>
      </c>
      <c r="H53" s="122" t="s">
        <v>284</v>
      </c>
      <c r="I53" s="32"/>
      <c r="J53" s="348"/>
      <c r="K53" s="7"/>
      <c r="L53" s="7"/>
      <c r="M53"/>
      <c r="N53"/>
    </row>
    <row r="54" spans="1:14" ht="32.25" customHeight="1" hidden="1">
      <c r="A54" s="181" t="s">
        <v>10</v>
      </c>
      <c r="B54" s="108"/>
      <c r="C54" s="31" t="s">
        <v>240</v>
      </c>
      <c r="D54" s="383" t="s">
        <v>100</v>
      </c>
      <c r="E54" s="386" t="s">
        <v>39</v>
      </c>
      <c r="F54" s="122" t="s">
        <v>281</v>
      </c>
      <c r="G54" s="122" t="s">
        <v>282</v>
      </c>
      <c r="H54" s="16" t="s">
        <v>11</v>
      </c>
      <c r="I54" s="32"/>
      <c r="J54" s="348">
        <f>J55</f>
        <v>0</v>
      </c>
      <c r="K54" s="7"/>
      <c r="L54" s="7"/>
      <c r="M54"/>
      <c r="N54"/>
    </row>
    <row r="55" spans="1:14" ht="31.5" customHeight="1" hidden="1">
      <c r="A55" s="98" t="s">
        <v>69</v>
      </c>
      <c r="B55" s="108"/>
      <c r="C55" s="31" t="s">
        <v>240</v>
      </c>
      <c r="D55" s="383" t="s">
        <v>100</v>
      </c>
      <c r="E55" s="386" t="s">
        <v>39</v>
      </c>
      <c r="F55" s="122" t="s">
        <v>281</v>
      </c>
      <c r="G55" s="122" t="s">
        <v>282</v>
      </c>
      <c r="H55" s="16" t="s">
        <v>11</v>
      </c>
      <c r="I55" s="32" t="s">
        <v>248</v>
      </c>
      <c r="J55" s="348">
        <v>0</v>
      </c>
      <c r="K55" s="7"/>
      <c r="L55" s="7"/>
      <c r="M55"/>
      <c r="N55"/>
    </row>
    <row r="56" spans="1:14" ht="31.5" customHeight="1" hidden="1">
      <c r="A56" s="357"/>
      <c r="B56" s="127"/>
      <c r="C56" s="64"/>
      <c r="D56" s="389"/>
      <c r="E56" s="389"/>
      <c r="F56" s="64"/>
      <c r="G56" s="64"/>
      <c r="H56" s="64"/>
      <c r="I56" s="46"/>
      <c r="J56" s="374"/>
      <c r="K56" s="7"/>
      <c r="L56" s="7"/>
      <c r="M56"/>
      <c r="N56"/>
    </row>
    <row r="57" spans="1:14" ht="37.5" customHeight="1" hidden="1">
      <c r="A57" s="357" t="s">
        <v>220</v>
      </c>
      <c r="B57" s="108"/>
      <c r="C57" s="64" t="s">
        <v>240</v>
      </c>
      <c r="D57" s="389"/>
      <c r="E57" s="389" t="s">
        <v>285</v>
      </c>
      <c r="F57" s="64" t="s">
        <v>287</v>
      </c>
      <c r="G57" s="64" t="s">
        <v>283</v>
      </c>
      <c r="H57" s="64" t="s">
        <v>284</v>
      </c>
      <c r="I57" s="46"/>
      <c r="J57" s="374"/>
      <c r="K57" s="7"/>
      <c r="L57" s="7"/>
      <c r="M57"/>
      <c r="N57"/>
    </row>
    <row r="58" spans="1:14" ht="16.5" customHeight="1" hidden="1">
      <c r="A58" s="183" t="s">
        <v>27</v>
      </c>
      <c r="B58" s="108"/>
      <c r="C58" s="196" t="s">
        <v>240</v>
      </c>
      <c r="D58" s="392"/>
      <c r="E58" s="392" t="s">
        <v>285</v>
      </c>
      <c r="F58" s="196" t="s">
        <v>287</v>
      </c>
      <c r="G58" s="196" t="s">
        <v>282</v>
      </c>
      <c r="H58" s="196" t="s">
        <v>284</v>
      </c>
      <c r="I58" s="563"/>
      <c r="J58" s="504"/>
      <c r="K58" s="7"/>
      <c r="L58" s="7"/>
      <c r="M58"/>
      <c r="N58"/>
    </row>
    <row r="59" spans="1:14" ht="76.5" customHeight="1" hidden="1">
      <c r="A59" s="183" t="s">
        <v>234</v>
      </c>
      <c r="B59" s="108"/>
      <c r="C59" s="31" t="s">
        <v>240</v>
      </c>
      <c r="D59" s="383"/>
      <c r="E59" s="503" t="s">
        <v>285</v>
      </c>
      <c r="F59" s="16" t="s">
        <v>287</v>
      </c>
      <c r="G59" s="16" t="s">
        <v>282</v>
      </c>
      <c r="H59" s="16" t="s">
        <v>49</v>
      </c>
      <c r="I59" s="32"/>
      <c r="J59" s="348"/>
      <c r="K59" s="7"/>
      <c r="L59" s="7"/>
      <c r="M59"/>
      <c r="N59"/>
    </row>
    <row r="60" spans="1:14" ht="31.5" customHeight="1" hidden="1">
      <c r="A60" s="184" t="s">
        <v>69</v>
      </c>
      <c r="B60" s="108"/>
      <c r="C60" s="31" t="s">
        <v>240</v>
      </c>
      <c r="D60" s="383"/>
      <c r="E60" s="503" t="s">
        <v>285</v>
      </c>
      <c r="F60" s="16" t="s">
        <v>287</v>
      </c>
      <c r="G60" s="16" t="s">
        <v>282</v>
      </c>
      <c r="H60" s="16" t="s">
        <v>49</v>
      </c>
      <c r="I60" s="32" t="s">
        <v>248</v>
      </c>
      <c r="J60" s="348"/>
      <c r="K60" s="7"/>
      <c r="L60" s="7"/>
      <c r="M60"/>
      <c r="N60"/>
    </row>
    <row r="61" spans="1:14" ht="31.5" customHeight="1">
      <c r="A61" s="357" t="s">
        <v>220</v>
      </c>
      <c r="B61" s="108"/>
      <c r="C61" s="64" t="s">
        <v>240</v>
      </c>
      <c r="D61" s="389"/>
      <c r="E61" s="389" t="s">
        <v>285</v>
      </c>
      <c r="F61" s="64" t="s">
        <v>287</v>
      </c>
      <c r="G61" s="64" t="s">
        <v>283</v>
      </c>
      <c r="H61" s="64" t="s">
        <v>284</v>
      </c>
      <c r="I61" s="46"/>
      <c r="J61" s="374">
        <v>1</v>
      </c>
      <c r="K61" s="7"/>
      <c r="L61" s="7"/>
      <c r="M61"/>
      <c r="N61"/>
    </row>
    <row r="62" spans="1:12" ht="25.5" customHeight="1">
      <c r="A62" s="98" t="s">
        <v>176</v>
      </c>
      <c r="B62" s="108"/>
      <c r="C62" s="31" t="s">
        <v>240</v>
      </c>
      <c r="D62" s="384" t="s">
        <v>28</v>
      </c>
      <c r="E62" s="384" t="s">
        <v>285</v>
      </c>
      <c r="F62" s="31" t="s">
        <v>287</v>
      </c>
      <c r="G62" s="31" t="s">
        <v>282</v>
      </c>
      <c r="H62" s="31" t="s">
        <v>284</v>
      </c>
      <c r="I62" s="479"/>
      <c r="J62" s="125">
        <v>1</v>
      </c>
      <c r="K62" s="7"/>
      <c r="L62" s="7"/>
    </row>
    <row r="63" spans="1:12" ht="78" customHeight="1">
      <c r="A63" s="185" t="s">
        <v>234</v>
      </c>
      <c r="B63" s="108"/>
      <c r="C63" s="31" t="s">
        <v>240</v>
      </c>
      <c r="D63" s="383"/>
      <c r="E63" s="503" t="s">
        <v>285</v>
      </c>
      <c r="F63" s="16" t="s">
        <v>287</v>
      </c>
      <c r="G63" s="16" t="s">
        <v>282</v>
      </c>
      <c r="H63" s="16" t="s">
        <v>49</v>
      </c>
      <c r="I63" s="32"/>
      <c r="J63" s="348">
        <v>1</v>
      </c>
      <c r="K63" s="7"/>
      <c r="L63" s="7"/>
    </row>
    <row r="64" spans="1:12" ht="41.25" customHeight="1">
      <c r="A64" s="189" t="s">
        <v>69</v>
      </c>
      <c r="B64" s="108"/>
      <c r="C64" s="31" t="s">
        <v>240</v>
      </c>
      <c r="D64" s="383"/>
      <c r="E64" s="503" t="s">
        <v>285</v>
      </c>
      <c r="F64" s="16" t="s">
        <v>287</v>
      </c>
      <c r="G64" s="16" t="s">
        <v>282</v>
      </c>
      <c r="H64" s="16" t="s">
        <v>49</v>
      </c>
      <c r="I64" s="32" t="s">
        <v>248</v>
      </c>
      <c r="J64" s="348">
        <v>1</v>
      </c>
      <c r="K64" s="7"/>
      <c r="L64" s="7"/>
    </row>
    <row r="65" spans="1:12" ht="25.5" customHeight="1">
      <c r="A65" s="354" t="s">
        <v>263</v>
      </c>
      <c r="B65" s="127"/>
      <c r="C65" s="64" t="s">
        <v>240</v>
      </c>
      <c r="D65" s="389" t="s">
        <v>198</v>
      </c>
      <c r="E65" s="389" t="s">
        <v>56</v>
      </c>
      <c r="F65" s="64" t="s">
        <v>116</v>
      </c>
      <c r="G65" s="64" t="s">
        <v>283</v>
      </c>
      <c r="H65" s="64" t="s">
        <v>284</v>
      </c>
      <c r="I65" s="46"/>
      <c r="J65" s="374"/>
      <c r="K65" s="7"/>
      <c r="L65" s="7"/>
    </row>
    <row r="66" spans="1:12" ht="25.5" customHeight="1">
      <c r="A66" s="98" t="s">
        <v>176</v>
      </c>
      <c r="B66" s="108"/>
      <c r="C66" s="31" t="s">
        <v>240</v>
      </c>
      <c r="D66" s="384" t="s">
        <v>28</v>
      </c>
      <c r="E66" s="384" t="s">
        <v>56</v>
      </c>
      <c r="F66" s="31" t="s">
        <v>55</v>
      </c>
      <c r="G66" s="31" t="s">
        <v>283</v>
      </c>
      <c r="H66" s="31" t="s">
        <v>284</v>
      </c>
      <c r="I66" s="479"/>
      <c r="J66" s="125">
        <f>J67</f>
        <v>212</v>
      </c>
      <c r="K66" s="7"/>
      <c r="L66" s="7"/>
    </row>
    <row r="67" spans="1:12" ht="25.5" customHeight="1">
      <c r="A67" s="98" t="s">
        <v>27</v>
      </c>
      <c r="B67" s="108"/>
      <c r="C67" s="31" t="s">
        <v>240</v>
      </c>
      <c r="D67" s="384"/>
      <c r="E67" s="384" t="s">
        <v>56</v>
      </c>
      <c r="F67" s="31" t="s">
        <v>55</v>
      </c>
      <c r="G67" s="31" t="s">
        <v>282</v>
      </c>
      <c r="H67" s="31" t="s">
        <v>284</v>
      </c>
      <c r="I67" s="479"/>
      <c r="J67" s="125">
        <f>J68+J72+J74+J78</f>
        <v>212</v>
      </c>
      <c r="K67" s="7"/>
      <c r="L67" s="7"/>
    </row>
    <row r="68" spans="1:12" ht="39.75" customHeight="1">
      <c r="A68" s="354" t="s">
        <v>29</v>
      </c>
      <c r="B68" s="108"/>
      <c r="C68" s="31" t="s">
        <v>240</v>
      </c>
      <c r="D68" s="391" t="s">
        <v>200</v>
      </c>
      <c r="E68" s="386" t="s">
        <v>56</v>
      </c>
      <c r="F68" s="122" t="s">
        <v>55</v>
      </c>
      <c r="G68" s="122" t="s">
        <v>282</v>
      </c>
      <c r="H68" s="122" t="s">
        <v>61</v>
      </c>
      <c r="I68" s="479"/>
      <c r="J68" s="348">
        <v>85.4</v>
      </c>
      <c r="K68" s="7"/>
      <c r="L68" s="7"/>
    </row>
    <row r="69" spans="1:12" ht="28.5" customHeight="1">
      <c r="A69" s="98" t="s">
        <v>69</v>
      </c>
      <c r="B69" s="108"/>
      <c r="C69" s="31" t="s">
        <v>240</v>
      </c>
      <c r="D69" s="391" t="s">
        <v>200</v>
      </c>
      <c r="E69" s="386" t="s">
        <v>56</v>
      </c>
      <c r="F69" s="122" t="s">
        <v>55</v>
      </c>
      <c r="G69" s="122" t="s">
        <v>282</v>
      </c>
      <c r="H69" s="122" t="s">
        <v>61</v>
      </c>
      <c r="I69" s="134" t="s">
        <v>248</v>
      </c>
      <c r="J69" s="489">
        <v>85.4</v>
      </c>
      <c r="K69" s="7"/>
      <c r="L69" s="152"/>
    </row>
    <row r="70" spans="1:12" ht="59.25" customHeight="1" hidden="1">
      <c r="A70" s="178" t="s">
        <v>51</v>
      </c>
      <c r="B70" s="108"/>
      <c r="C70" s="31" t="s">
        <v>240</v>
      </c>
      <c r="D70" s="391" t="s">
        <v>201</v>
      </c>
      <c r="E70" s="386" t="s">
        <v>56</v>
      </c>
      <c r="F70" s="122" t="s">
        <v>55</v>
      </c>
      <c r="G70" s="122" t="s">
        <v>282</v>
      </c>
      <c r="H70" s="122" t="s">
        <v>62</v>
      </c>
      <c r="I70" s="134"/>
      <c r="J70" s="348">
        <f>J71</f>
        <v>0</v>
      </c>
      <c r="K70" s="7"/>
      <c r="L70" s="7"/>
    </row>
    <row r="71" spans="1:12" ht="30" customHeight="1" hidden="1">
      <c r="A71" s="98" t="s">
        <v>69</v>
      </c>
      <c r="B71" s="108"/>
      <c r="C71" s="31" t="s">
        <v>240</v>
      </c>
      <c r="D71" s="391" t="s">
        <v>201</v>
      </c>
      <c r="E71" s="386" t="s">
        <v>56</v>
      </c>
      <c r="F71" s="122" t="s">
        <v>55</v>
      </c>
      <c r="G71" s="122" t="s">
        <v>282</v>
      </c>
      <c r="H71" s="122" t="s">
        <v>62</v>
      </c>
      <c r="I71" s="134" t="s">
        <v>248</v>
      </c>
      <c r="J71" s="489">
        <v>0</v>
      </c>
      <c r="K71" s="7"/>
      <c r="L71" s="7"/>
    </row>
    <row r="72" spans="1:12" ht="39" customHeight="1">
      <c r="A72" s="178" t="s">
        <v>52</v>
      </c>
      <c r="B72" s="108"/>
      <c r="C72" s="31" t="s">
        <v>240</v>
      </c>
      <c r="D72" s="391" t="s">
        <v>202</v>
      </c>
      <c r="E72" s="386" t="s">
        <v>56</v>
      </c>
      <c r="F72" s="122" t="s">
        <v>55</v>
      </c>
      <c r="G72" s="122" t="s">
        <v>282</v>
      </c>
      <c r="H72" s="122" t="s">
        <v>63</v>
      </c>
      <c r="I72" s="134"/>
      <c r="J72" s="348">
        <v>109</v>
      </c>
      <c r="K72" s="7"/>
      <c r="L72" s="7"/>
    </row>
    <row r="73" spans="1:12" ht="27" customHeight="1">
      <c r="A73" s="98" t="s">
        <v>69</v>
      </c>
      <c r="B73" s="108"/>
      <c r="C73" s="31" t="s">
        <v>240</v>
      </c>
      <c r="D73" s="392" t="s">
        <v>202</v>
      </c>
      <c r="E73" s="386" t="s">
        <v>56</v>
      </c>
      <c r="F73" s="122" t="s">
        <v>55</v>
      </c>
      <c r="G73" s="122" t="s">
        <v>282</v>
      </c>
      <c r="H73" s="122" t="s">
        <v>63</v>
      </c>
      <c r="I73" s="134" t="s">
        <v>248</v>
      </c>
      <c r="J73" s="489">
        <v>109</v>
      </c>
      <c r="K73" s="7"/>
      <c r="L73" s="7"/>
    </row>
    <row r="74" spans="1:12" ht="33" customHeight="1">
      <c r="A74" s="178" t="s">
        <v>204</v>
      </c>
      <c r="B74" s="108"/>
      <c r="C74" s="31" t="s">
        <v>240</v>
      </c>
      <c r="D74" s="391" t="s">
        <v>215</v>
      </c>
      <c r="E74" s="386" t="s">
        <v>56</v>
      </c>
      <c r="F74" s="122" t="s">
        <v>55</v>
      </c>
      <c r="G74" s="122" t="s">
        <v>282</v>
      </c>
      <c r="H74" s="122" t="s">
        <v>64</v>
      </c>
      <c r="I74" s="134"/>
      <c r="J74" s="348">
        <f>J75</f>
        <v>2</v>
      </c>
      <c r="K74" s="7"/>
      <c r="L74" s="7"/>
    </row>
    <row r="75" spans="1:12" ht="21.75" customHeight="1">
      <c r="A75" s="188" t="s">
        <v>261</v>
      </c>
      <c r="B75" s="108"/>
      <c r="C75" s="31" t="s">
        <v>240</v>
      </c>
      <c r="D75" s="391" t="s">
        <v>215</v>
      </c>
      <c r="E75" s="386" t="s">
        <v>56</v>
      </c>
      <c r="F75" s="122" t="s">
        <v>55</v>
      </c>
      <c r="G75" s="122" t="s">
        <v>282</v>
      </c>
      <c r="H75" s="122" t="s">
        <v>64</v>
      </c>
      <c r="I75" s="134" t="s">
        <v>260</v>
      </c>
      <c r="J75" s="489">
        <v>2</v>
      </c>
      <c r="K75" s="7"/>
      <c r="L75" s="7"/>
    </row>
    <row r="76" spans="1:12" ht="24.75" customHeight="1" hidden="1">
      <c r="A76" s="177" t="s">
        <v>360</v>
      </c>
      <c r="B76" s="108"/>
      <c r="C76" s="31" t="s">
        <v>240</v>
      </c>
      <c r="D76" s="391"/>
      <c r="E76" s="386" t="s">
        <v>56</v>
      </c>
      <c r="F76" s="122" t="s">
        <v>55</v>
      </c>
      <c r="G76" s="122" t="s">
        <v>282</v>
      </c>
      <c r="H76" s="122" t="s">
        <v>361</v>
      </c>
      <c r="I76" s="134"/>
      <c r="J76" s="489">
        <v>0</v>
      </c>
      <c r="K76" s="7"/>
      <c r="L76" s="7"/>
    </row>
    <row r="77" spans="1:12" ht="28.5" customHeight="1" hidden="1">
      <c r="A77" s="98" t="s">
        <v>69</v>
      </c>
      <c r="B77" s="108"/>
      <c r="C77" s="31" t="s">
        <v>240</v>
      </c>
      <c r="D77" s="391"/>
      <c r="E77" s="386" t="s">
        <v>56</v>
      </c>
      <c r="F77" s="122" t="s">
        <v>55</v>
      </c>
      <c r="G77" s="122" t="s">
        <v>282</v>
      </c>
      <c r="H77" s="122" t="s">
        <v>361</v>
      </c>
      <c r="I77" s="134" t="s">
        <v>248</v>
      </c>
      <c r="J77" s="489">
        <v>0</v>
      </c>
      <c r="K77" s="7"/>
      <c r="L77" s="7"/>
    </row>
    <row r="78" spans="1:12" ht="42" customHeight="1">
      <c r="A78" s="177" t="s">
        <v>129</v>
      </c>
      <c r="B78" s="108"/>
      <c r="C78" s="31" t="s">
        <v>240</v>
      </c>
      <c r="D78" s="391"/>
      <c r="E78" s="386" t="s">
        <v>56</v>
      </c>
      <c r="F78" s="122" t="s">
        <v>55</v>
      </c>
      <c r="G78" s="122" t="s">
        <v>282</v>
      </c>
      <c r="H78" s="122" t="s">
        <v>359</v>
      </c>
      <c r="I78" s="134"/>
      <c r="J78" s="489">
        <v>15.6</v>
      </c>
      <c r="K78" s="7"/>
      <c r="L78" s="7"/>
    </row>
    <row r="79" spans="1:12" ht="30.75" customHeight="1" thickBot="1">
      <c r="A79" s="98" t="s">
        <v>69</v>
      </c>
      <c r="B79" s="108"/>
      <c r="C79" s="31" t="s">
        <v>240</v>
      </c>
      <c r="D79" s="391"/>
      <c r="E79" s="476" t="s">
        <v>56</v>
      </c>
      <c r="F79" s="342" t="s">
        <v>55</v>
      </c>
      <c r="G79" s="342" t="s">
        <v>282</v>
      </c>
      <c r="H79" s="342" t="s">
        <v>359</v>
      </c>
      <c r="I79" s="480" t="s">
        <v>248</v>
      </c>
      <c r="J79" s="489">
        <v>15.6</v>
      </c>
      <c r="K79" s="7"/>
      <c r="L79" s="7"/>
    </row>
    <row r="80" spans="1:12" ht="15" customHeight="1" hidden="1" thickBot="1">
      <c r="A80" s="358" t="s">
        <v>155</v>
      </c>
      <c r="B80" s="84"/>
      <c r="C80" s="445" t="s">
        <v>154</v>
      </c>
      <c r="D80" s="443"/>
      <c r="E80" s="443" t="s">
        <v>283</v>
      </c>
      <c r="F80" s="444" t="s">
        <v>116</v>
      </c>
      <c r="G80" s="444" t="s">
        <v>283</v>
      </c>
      <c r="H80" s="444" t="s">
        <v>284</v>
      </c>
      <c r="I80" s="544"/>
      <c r="J80" s="364">
        <f>J81</f>
        <v>0</v>
      </c>
      <c r="K80" s="7"/>
      <c r="L80" s="7"/>
    </row>
    <row r="81" spans="1:12" ht="21" customHeight="1" hidden="1">
      <c r="A81" s="98" t="s">
        <v>249</v>
      </c>
      <c r="B81" s="108"/>
      <c r="C81" s="31" t="s">
        <v>247</v>
      </c>
      <c r="D81" s="384"/>
      <c r="E81" s="384" t="s">
        <v>283</v>
      </c>
      <c r="F81" s="31" t="s">
        <v>116</v>
      </c>
      <c r="G81" s="31" t="s">
        <v>283</v>
      </c>
      <c r="H81" s="31" t="s">
        <v>284</v>
      </c>
      <c r="I81" s="98"/>
      <c r="J81" s="545">
        <f>J82</f>
        <v>0</v>
      </c>
      <c r="K81" s="7"/>
      <c r="L81" s="7"/>
    </row>
    <row r="82" spans="1:12" ht="32.25" customHeight="1" hidden="1">
      <c r="A82" s="98" t="s">
        <v>263</v>
      </c>
      <c r="B82" s="108"/>
      <c r="C82" s="31" t="s">
        <v>247</v>
      </c>
      <c r="D82" s="384" t="s">
        <v>198</v>
      </c>
      <c r="E82" s="384" t="s">
        <v>56</v>
      </c>
      <c r="F82" s="31" t="s">
        <v>116</v>
      </c>
      <c r="G82" s="31" t="s">
        <v>283</v>
      </c>
      <c r="H82" s="31" t="s">
        <v>284</v>
      </c>
      <c r="I82" s="98"/>
      <c r="J82" s="348">
        <f>J83</f>
        <v>0</v>
      </c>
      <c r="K82" s="7"/>
      <c r="L82" s="7"/>
    </row>
    <row r="83" spans="1:12" ht="25.5" customHeight="1" hidden="1">
      <c r="A83" s="98" t="s">
        <v>176</v>
      </c>
      <c r="B83" s="136"/>
      <c r="C83" s="31" t="s">
        <v>247</v>
      </c>
      <c r="D83" s="391" t="s">
        <v>199</v>
      </c>
      <c r="E83" s="386" t="s">
        <v>56</v>
      </c>
      <c r="F83" s="122" t="s">
        <v>55</v>
      </c>
      <c r="G83" s="122" t="s">
        <v>282</v>
      </c>
      <c r="H83" s="122" t="s">
        <v>284</v>
      </c>
      <c r="I83" s="541"/>
      <c r="J83" s="348"/>
      <c r="K83" s="7"/>
      <c r="L83" s="7"/>
    </row>
    <row r="84" spans="1:12" ht="43.5" customHeight="1" hidden="1">
      <c r="A84" s="98" t="s">
        <v>166</v>
      </c>
      <c r="B84" s="136"/>
      <c r="C84" s="31" t="s">
        <v>247</v>
      </c>
      <c r="D84" s="391" t="s">
        <v>217</v>
      </c>
      <c r="E84" s="386" t="s">
        <v>56</v>
      </c>
      <c r="F84" s="122" t="s">
        <v>55</v>
      </c>
      <c r="G84" s="122" t="s">
        <v>282</v>
      </c>
      <c r="H84" s="122" t="s">
        <v>54</v>
      </c>
      <c r="I84" s="541"/>
      <c r="J84" s="490">
        <f>J85+J86</f>
        <v>0</v>
      </c>
      <c r="K84" s="601"/>
      <c r="L84" s="7"/>
    </row>
    <row r="85" spans="1:12" ht="29.25" customHeight="1" hidden="1">
      <c r="A85" s="98" t="s">
        <v>251</v>
      </c>
      <c r="B85" s="136"/>
      <c r="C85" s="31" t="s">
        <v>247</v>
      </c>
      <c r="D85" s="391" t="s">
        <v>170</v>
      </c>
      <c r="E85" s="386" t="s">
        <v>56</v>
      </c>
      <c r="F85" s="122" t="s">
        <v>55</v>
      </c>
      <c r="G85" s="122" t="s">
        <v>282</v>
      </c>
      <c r="H85" s="122" t="s">
        <v>54</v>
      </c>
      <c r="I85" s="542" t="s">
        <v>250</v>
      </c>
      <c r="J85" s="490"/>
      <c r="K85" s="601"/>
      <c r="L85" s="7"/>
    </row>
    <row r="86" spans="1:12" ht="31.5" customHeight="1" hidden="1" thickBot="1">
      <c r="A86" s="98" t="s">
        <v>68</v>
      </c>
      <c r="B86" s="108"/>
      <c r="C86" s="31" t="s">
        <v>247</v>
      </c>
      <c r="D86" s="391" t="s">
        <v>170</v>
      </c>
      <c r="E86" s="386" t="s">
        <v>56</v>
      </c>
      <c r="F86" s="122" t="s">
        <v>55</v>
      </c>
      <c r="G86" s="122" t="s">
        <v>282</v>
      </c>
      <c r="H86" s="122" t="s">
        <v>54</v>
      </c>
      <c r="I86" s="542" t="s">
        <v>248</v>
      </c>
      <c r="J86" s="490"/>
      <c r="K86" s="601"/>
      <c r="L86" s="7"/>
    </row>
    <row r="87" spans="1:12" ht="20.25" customHeight="1" thickBot="1">
      <c r="A87" s="358" t="s">
        <v>155</v>
      </c>
      <c r="B87" s="84"/>
      <c r="C87" s="445" t="s">
        <v>154</v>
      </c>
      <c r="D87" s="443"/>
      <c r="E87" s="443" t="s">
        <v>283</v>
      </c>
      <c r="F87" s="444" t="s">
        <v>116</v>
      </c>
      <c r="G87" s="444" t="s">
        <v>283</v>
      </c>
      <c r="H87" s="444" t="s">
        <v>284</v>
      </c>
      <c r="I87" s="544"/>
      <c r="J87" s="364">
        <v>137.1</v>
      </c>
      <c r="K87" s="601"/>
      <c r="L87" s="7"/>
    </row>
    <row r="88" spans="1:12" ht="19.5" customHeight="1">
      <c r="A88" s="98" t="s">
        <v>249</v>
      </c>
      <c r="B88" s="108"/>
      <c r="C88" s="31" t="s">
        <v>247</v>
      </c>
      <c r="D88" s="384"/>
      <c r="E88" s="384" t="s">
        <v>283</v>
      </c>
      <c r="F88" s="31" t="s">
        <v>116</v>
      </c>
      <c r="G88" s="31" t="s">
        <v>283</v>
      </c>
      <c r="H88" s="31" t="s">
        <v>284</v>
      </c>
      <c r="I88" s="98"/>
      <c r="J88" s="545">
        <v>137.1</v>
      </c>
      <c r="K88" s="601"/>
      <c r="L88" s="7"/>
    </row>
    <row r="89" spans="1:12" ht="24" customHeight="1">
      <c r="A89" s="98" t="s">
        <v>263</v>
      </c>
      <c r="B89" s="108"/>
      <c r="C89" s="31" t="s">
        <v>247</v>
      </c>
      <c r="D89" s="384" t="s">
        <v>198</v>
      </c>
      <c r="E89" s="384" t="s">
        <v>56</v>
      </c>
      <c r="F89" s="31" t="s">
        <v>116</v>
      </c>
      <c r="G89" s="31" t="s">
        <v>283</v>
      </c>
      <c r="H89" s="31" t="s">
        <v>284</v>
      </c>
      <c r="I89" s="98"/>
      <c r="J89" s="348">
        <f>J90</f>
        <v>137.1</v>
      </c>
      <c r="K89" s="601"/>
      <c r="L89" s="7"/>
    </row>
    <row r="90" spans="1:12" ht="19.5" customHeight="1">
      <c r="A90" s="98" t="s">
        <v>176</v>
      </c>
      <c r="B90" s="136"/>
      <c r="C90" s="31" t="s">
        <v>247</v>
      </c>
      <c r="D90" s="383" t="s">
        <v>199</v>
      </c>
      <c r="E90" s="386" t="s">
        <v>56</v>
      </c>
      <c r="F90" s="122" t="s">
        <v>55</v>
      </c>
      <c r="G90" s="122" t="s">
        <v>282</v>
      </c>
      <c r="H90" s="122" t="s">
        <v>284</v>
      </c>
      <c r="I90" s="541"/>
      <c r="J90" s="348">
        <v>137.1</v>
      </c>
      <c r="K90" s="601"/>
      <c r="L90" s="7"/>
    </row>
    <row r="91" spans="1:12" ht="41.25" customHeight="1">
      <c r="A91" s="98" t="s">
        <v>166</v>
      </c>
      <c r="B91" s="136"/>
      <c r="C91" s="31" t="s">
        <v>247</v>
      </c>
      <c r="D91" s="383" t="s">
        <v>217</v>
      </c>
      <c r="E91" s="386" t="s">
        <v>56</v>
      </c>
      <c r="F91" s="122" t="s">
        <v>55</v>
      </c>
      <c r="G91" s="122" t="s">
        <v>282</v>
      </c>
      <c r="H91" s="122" t="s">
        <v>54</v>
      </c>
      <c r="I91" s="541"/>
      <c r="J91" s="490">
        <v>137.1</v>
      </c>
      <c r="K91" s="601"/>
      <c r="L91" s="7"/>
    </row>
    <row r="92" spans="1:12" ht="41.25" customHeight="1" thickBot="1">
      <c r="A92" s="98" t="s">
        <v>251</v>
      </c>
      <c r="B92" s="136"/>
      <c r="C92" s="31" t="s">
        <v>247</v>
      </c>
      <c r="D92" s="383" t="s">
        <v>170</v>
      </c>
      <c r="E92" s="386" t="s">
        <v>56</v>
      </c>
      <c r="F92" s="122" t="s">
        <v>55</v>
      </c>
      <c r="G92" s="122" t="s">
        <v>282</v>
      </c>
      <c r="H92" s="122" t="s">
        <v>54</v>
      </c>
      <c r="I92" s="542" t="s">
        <v>250</v>
      </c>
      <c r="J92" s="490">
        <v>104.16</v>
      </c>
      <c r="K92" s="601"/>
      <c r="L92" s="7"/>
    </row>
    <row r="93" spans="1:12" ht="41.25" customHeight="1" thickBot="1">
      <c r="A93" s="359" t="s">
        <v>68</v>
      </c>
      <c r="B93" s="133"/>
      <c r="C93" s="87" t="s">
        <v>247</v>
      </c>
      <c r="D93" s="383" t="s">
        <v>170</v>
      </c>
      <c r="E93" s="386" t="s">
        <v>56</v>
      </c>
      <c r="F93" s="122" t="s">
        <v>55</v>
      </c>
      <c r="G93" s="122" t="s">
        <v>282</v>
      </c>
      <c r="H93" s="122" t="s">
        <v>54</v>
      </c>
      <c r="I93" s="543" t="s">
        <v>248</v>
      </c>
      <c r="J93" s="509">
        <v>32.94</v>
      </c>
      <c r="K93" s="601"/>
      <c r="L93" s="7"/>
    </row>
    <row r="94" spans="1:14" s="49" customFormat="1" ht="28.5" customHeight="1" thickBot="1">
      <c r="A94" s="358" t="s">
        <v>153</v>
      </c>
      <c r="B94" s="118"/>
      <c r="C94" s="445" t="s">
        <v>152</v>
      </c>
      <c r="D94" s="443"/>
      <c r="E94" s="443" t="s">
        <v>283</v>
      </c>
      <c r="F94" s="444" t="s">
        <v>116</v>
      </c>
      <c r="G94" s="444" t="s">
        <v>283</v>
      </c>
      <c r="H94" s="445" t="s">
        <v>284</v>
      </c>
      <c r="I94" s="676"/>
      <c r="J94" s="364">
        <f>J95+J111</f>
        <v>15</v>
      </c>
      <c r="K94" s="51"/>
      <c r="L94" s="51"/>
      <c r="M94" s="50"/>
      <c r="N94" s="50"/>
    </row>
    <row r="95" spans="1:14" ht="47.25" customHeight="1" thickBot="1">
      <c r="A95" s="692" t="s">
        <v>175</v>
      </c>
      <c r="B95" s="693"/>
      <c r="C95" s="694" t="s">
        <v>279</v>
      </c>
      <c r="D95" s="695"/>
      <c r="E95" s="695" t="s">
        <v>283</v>
      </c>
      <c r="F95" s="694" t="s">
        <v>116</v>
      </c>
      <c r="G95" s="694" t="s">
        <v>283</v>
      </c>
      <c r="H95" s="696" t="s">
        <v>284</v>
      </c>
      <c r="I95" s="697"/>
      <c r="J95" s="698">
        <f>+J105</f>
        <v>15</v>
      </c>
      <c r="K95" s="7"/>
      <c r="L95" s="7"/>
      <c r="M95"/>
      <c r="N95"/>
    </row>
    <row r="96" spans="1:14" ht="77.25" customHeight="1" hidden="1">
      <c r="A96" s="691" t="s">
        <v>376</v>
      </c>
      <c r="B96" s="104"/>
      <c r="C96" s="103" t="s">
        <v>279</v>
      </c>
      <c r="D96" s="394" t="s">
        <v>89</v>
      </c>
      <c r="E96" s="394" t="s">
        <v>303</v>
      </c>
      <c r="F96" s="103" t="s">
        <v>116</v>
      </c>
      <c r="G96" s="103" t="s">
        <v>283</v>
      </c>
      <c r="H96" s="422" t="s">
        <v>284</v>
      </c>
      <c r="I96" s="31"/>
      <c r="J96" s="353"/>
      <c r="K96" s="7"/>
      <c r="L96" s="7"/>
      <c r="M96"/>
      <c r="N96"/>
    </row>
    <row r="97" spans="1:14" ht="105.75" customHeight="1" hidden="1">
      <c r="A97" s="657" t="s">
        <v>4</v>
      </c>
      <c r="B97" s="104"/>
      <c r="C97" s="31" t="s">
        <v>279</v>
      </c>
      <c r="D97" s="384" t="s">
        <v>126</v>
      </c>
      <c r="E97" s="384" t="s">
        <v>303</v>
      </c>
      <c r="F97" s="31" t="s">
        <v>281</v>
      </c>
      <c r="G97" s="31" t="s">
        <v>283</v>
      </c>
      <c r="H97" s="355" t="s">
        <v>284</v>
      </c>
      <c r="I97" s="31"/>
      <c r="J97" s="348">
        <f>J98+J102+J103</f>
        <v>0</v>
      </c>
      <c r="K97" s="7"/>
      <c r="L97" s="7"/>
      <c r="M97"/>
      <c r="N97"/>
    </row>
    <row r="98" spans="1:14" ht="80.25" customHeight="1" hidden="1">
      <c r="A98" s="77" t="s">
        <v>87</v>
      </c>
      <c r="B98" s="104"/>
      <c r="C98" s="31" t="s">
        <v>279</v>
      </c>
      <c r="D98" s="383" t="s">
        <v>90</v>
      </c>
      <c r="E98" s="386" t="s">
        <v>303</v>
      </c>
      <c r="F98" s="122" t="s">
        <v>281</v>
      </c>
      <c r="G98" s="122" t="s">
        <v>282</v>
      </c>
      <c r="H98" s="123" t="s">
        <v>284</v>
      </c>
      <c r="I98" s="31"/>
      <c r="J98" s="348">
        <f>J99</f>
        <v>0</v>
      </c>
      <c r="K98" s="7"/>
      <c r="L98" s="7"/>
      <c r="M98"/>
      <c r="N98"/>
    </row>
    <row r="99" spans="1:14" ht="42" customHeight="1" hidden="1">
      <c r="A99" s="77" t="s">
        <v>88</v>
      </c>
      <c r="B99" s="104"/>
      <c r="C99" s="31" t="s">
        <v>279</v>
      </c>
      <c r="D99" s="383" t="s">
        <v>91</v>
      </c>
      <c r="E99" s="386" t="s">
        <v>303</v>
      </c>
      <c r="F99" s="122" t="s">
        <v>281</v>
      </c>
      <c r="G99" s="122" t="s">
        <v>282</v>
      </c>
      <c r="H99" s="197" t="s">
        <v>225</v>
      </c>
      <c r="I99" s="31"/>
      <c r="J99" s="348">
        <v>0</v>
      </c>
      <c r="K99" s="7"/>
      <c r="L99" s="7"/>
      <c r="M99"/>
      <c r="N99"/>
    </row>
    <row r="100" spans="1:14" ht="38.25" customHeight="1" hidden="1">
      <c r="A100" s="98" t="s">
        <v>242</v>
      </c>
      <c r="B100" s="104"/>
      <c r="C100" s="31" t="s">
        <v>279</v>
      </c>
      <c r="D100" s="383" t="s">
        <v>91</v>
      </c>
      <c r="E100" s="386" t="s">
        <v>303</v>
      </c>
      <c r="F100" s="122" t="s">
        <v>281</v>
      </c>
      <c r="G100" s="122" t="s">
        <v>282</v>
      </c>
      <c r="H100" s="197" t="s">
        <v>225</v>
      </c>
      <c r="I100" s="31" t="s">
        <v>248</v>
      </c>
      <c r="J100" s="348">
        <v>0</v>
      </c>
      <c r="K100" s="7"/>
      <c r="L100" s="7"/>
      <c r="M100"/>
      <c r="N100"/>
    </row>
    <row r="101" spans="1:14" ht="38.25" customHeight="1" hidden="1">
      <c r="A101" s="934" t="s">
        <v>88</v>
      </c>
      <c r="B101" s="546"/>
      <c r="C101" s="33" t="s">
        <v>279</v>
      </c>
      <c r="D101" s="401"/>
      <c r="E101" s="536" t="s">
        <v>303</v>
      </c>
      <c r="F101" s="482" t="s">
        <v>281</v>
      </c>
      <c r="G101" s="482" t="s">
        <v>282</v>
      </c>
      <c r="H101" s="535" t="s">
        <v>343</v>
      </c>
      <c r="I101" s="33"/>
      <c r="J101" s="490"/>
      <c r="K101" s="7"/>
      <c r="L101" s="7"/>
      <c r="M101"/>
      <c r="N101"/>
    </row>
    <row r="102" spans="1:14" ht="38.25" customHeight="1" hidden="1">
      <c r="A102" s="77" t="s">
        <v>242</v>
      </c>
      <c r="B102" s="546"/>
      <c r="C102" s="33" t="s">
        <v>279</v>
      </c>
      <c r="D102" s="401"/>
      <c r="E102" s="536" t="s">
        <v>303</v>
      </c>
      <c r="F102" s="482" t="s">
        <v>281</v>
      </c>
      <c r="G102" s="482" t="s">
        <v>282</v>
      </c>
      <c r="H102" s="535" t="s">
        <v>343</v>
      </c>
      <c r="I102" s="33" t="s">
        <v>248</v>
      </c>
      <c r="J102" s="490"/>
      <c r="K102" s="7"/>
      <c r="L102" s="7"/>
      <c r="M102"/>
      <c r="N102"/>
    </row>
    <row r="103" spans="1:14" ht="38.25" customHeight="1" hidden="1">
      <c r="A103" s="934" t="s">
        <v>88</v>
      </c>
      <c r="B103" s="546"/>
      <c r="C103" s="33" t="s">
        <v>279</v>
      </c>
      <c r="D103" s="401"/>
      <c r="E103" s="536" t="s">
        <v>303</v>
      </c>
      <c r="F103" s="482" t="s">
        <v>281</v>
      </c>
      <c r="G103" s="482" t="s">
        <v>293</v>
      </c>
      <c r="H103" s="535" t="s">
        <v>344</v>
      </c>
      <c r="I103" s="33"/>
      <c r="J103" s="490"/>
      <c r="K103" s="7"/>
      <c r="L103" s="7"/>
      <c r="M103"/>
      <c r="N103"/>
    </row>
    <row r="104" spans="1:14" ht="38.25" customHeight="1" hidden="1">
      <c r="A104" s="77" t="s">
        <v>242</v>
      </c>
      <c r="B104" s="546"/>
      <c r="C104" s="33" t="s">
        <v>279</v>
      </c>
      <c r="D104" s="401"/>
      <c r="E104" s="536" t="s">
        <v>303</v>
      </c>
      <c r="F104" s="482" t="s">
        <v>281</v>
      </c>
      <c r="G104" s="482" t="s">
        <v>293</v>
      </c>
      <c r="H104" s="535" t="s">
        <v>344</v>
      </c>
      <c r="I104" s="33" t="s">
        <v>248</v>
      </c>
      <c r="J104" s="490"/>
      <c r="K104" s="7"/>
      <c r="L104" s="7"/>
      <c r="M104"/>
      <c r="N104"/>
    </row>
    <row r="105" spans="1:14" ht="27.75" customHeight="1">
      <c r="A105" s="354" t="s">
        <v>263</v>
      </c>
      <c r="B105" s="546"/>
      <c r="C105" s="415" t="s">
        <v>279</v>
      </c>
      <c r="D105" s="402"/>
      <c r="E105" s="402" t="s">
        <v>56</v>
      </c>
      <c r="F105" s="415" t="s">
        <v>116</v>
      </c>
      <c r="G105" s="415" t="s">
        <v>283</v>
      </c>
      <c r="H105" s="430" t="s">
        <v>284</v>
      </c>
      <c r="I105" s="415"/>
      <c r="J105" s="592">
        <v>15</v>
      </c>
      <c r="K105" s="7"/>
      <c r="L105" s="7"/>
      <c r="M105"/>
      <c r="N105"/>
    </row>
    <row r="106" spans="1:14" ht="18" customHeight="1">
      <c r="A106" s="98" t="s">
        <v>176</v>
      </c>
      <c r="B106" s="546"/>
      <c r="C106" s="33" t="s">
        <v>279</v>
      </c>
      <c r="D106" s="401"/>
      <c r="E106" s="536" t="s">
        <v>56</v>
      </c>
      <c r="F106" s="482" t="s">
        <v>55</v>
      </c>
      <c r="G106" s="482" t="s">
        <v>283</v>
      </c>
      <c r="H106" s="535" t="s">
        <v>284</v>
      </c>
      <c r="I106" s="33"/>
      <c r="J106" s="490">
        <v>15</v>
      </c>
      <c r="K106" s="7"/>
      <c r="L106" s="7"/>
      <c r="M106"/>
      <c r="N106"/>
    </row>
    <row r="107" spans="1:14" ht="21.75" customHeight="1">
      <c r="A107" s="120" t="s">
        <v>426</v>
      </c>
      <c r="B107" s="546"/>
      <c r="C107" s="33" t="s">
        <v>279</v>
      </c>
      <c r="D107" s="401"/>
      <c r="E107" s="536" t="s">
        <v>56</v>
      </c>
      <c r="F107" s="482" t="s">
        <v>55</v>
      </c>
      <c r="G107" s="482" t="s">
        <v>282</v>
      </c>
      <c r="H107" s="535" t="s">
        <v>284</v>
      </c>
      <c r="I107" s="33"/>
      <c r="J107" s="490">
        <v>15</v>
      </c>
      <c r="K107" s="7"/>
      <c r="L107" s="7"/>
      <c r="M107"/>
      <c r="N107"/>
    </row>
    <row r="108" spans="1:14" ht="29.25" customHeight="1">
      <c r="A108" s="120" t="s">
        <v>425</v>
      </c>
      <c r="B108" s="546"/>
      <c r="C108" s="33" t="s">
        <v>279</v>
      </c>
      <c r="D108" s="401"/>
      <c r="E108" s="536" t="s">
        <v>56</v>
      </c>
      <c r="F108" s="482" t="s">
        <v>55</v>
      </c>
      <c r="G108" s="482" t="s">
        <v>282</v>
      </c>
      <c r="H108" s="535" t="s">
        <v>407</v>
      </c>
      <c r="I108" s="33"/>
      <c r="J108" s="490">
        <v>15</v>
      </c>
      <c r="K108" s="7"/>
      <c r="L108" s="7"/>
      <c r="M108"/>
      <c r="N108"/>
    </row>
    <row r="109" spans="1:14" ht="32.25" customHeight="1" thickBot="1">
      <c r="A109" s="155" t="s">
        <v>69</v>
      </c>
      <c r="B109" s="104"/>
      <c r="C109" s="33" t="s">
        <v>279</v>
      </c>
      <c r="D109" s="396"/>
      <c r="E109" s="423" t="s">
        <v>56</v>
      </c>
      <c r="F109" s="23" t="s">
        <v>55</v>
      </c>
      <c r="G109" s="23" t="s">
        <v>282</v>
      </c>
      <c r="H109" s="424" t="s">
        <v>407</v>
      </c>
      <c r="I109" s="33" t="s">
        <v>248</v>
      </c>
      <c r="J109" s="490">
        <v>15</v>
      </c>
      <c r="K109" s="7"/>
      <c r="L109" s="7"/>
      <c r="M109"/>
      <c r="N109"/>
    </row>
    <row r="110" spans="1:14" ht="21" customHeight="1" hidden="1" thickBot="1">
      <c r="A110" s="102" t="s">
        <v>274</v>
      </c>
      <c r="B110" s="104"/>
      <c r="C110" s="64" t="s">
        <v>273</v>
      </c>
      <c r="D110" s="382"/>
      <c r="E110" s="382" t="s">
        <v>283</v>
      </c>
      <c r="F110" s="52" t="s">
        <v>116</v>
      </c>
      <c r="G110" s="52" t="s">
        <v>283</v>
      </c>
      <c r="H110" s="128" t="s">
        <v>284</v>
      </c>
      <c r="I110" s="52"/>
      <c r="J110" s="365">
        <f>J114</f>
        <v>0</v>
      </c>
      <c r="K110" s="7"/>
      <c r="L110" s="7"/>
      <c r="M110"/>
      <c r="N110"/>
    </row>
    <row r="111" spans="1:14" ht="71.25" customHeight="1" hidden="1">
      <c r="A111" s="154" t="s">
        <v>376</v>
      </c>
      <c r="B111" s="104"/>
      <c r="C111" s="64" t="s">
        <v>273</v>
      </c>
      <c r="D111" s="382"/>
      <c r="E111" s="382" t="s">
        <v>303</v>
      </c>
      <c r="F111" s="52" t="s">
        <v>116</v>
      </c>
      <c r="G111" s="52" t="s">
        <v>283</v>
      </c>
      <c r="H111" s="128" t="s">
        <v>30</v>
      </c>
      <c r="I111" s="52"/>
      <c r="J111" s="365">
        <v>0</v>
      </c>
      <c r="K111" s="7"/>
      <c r="L111" s="7"/>
      <c r="M111"/>
      <c r="N111"/>
    </row>
    <row r="112" spans="1:14" ht="102" customHeight="1" hidden="1">
      <c r="A112" s="657" t="s">
        <v>4</v>
      </c>
      <c r="B112" s="104"/>
      <c r="C112" s="122" t="s">
        <v>273</v>
      </c>
      <c r="D112" s="395"/>
      <c r="E112" s="395" t="s">
        <v>303</v>
      </c>
      <c r="F112" s="175" t="s">
        <v>281</v>
      </c>
      <c r="G112" s="175" t="s">
        <v>293</v>
      </c>
      <c r="H112" s="370" t="s">
        <v>284</v>
      </c>
      <c r="I112" s="175"/>
      <c r="J112" s="534">
        <v>0</v>
      </c>
      <c r="K112" s="7"/>
      <c r="L112" s="7"/>
      <c r="M112"/>
      <c r="N112"/>
    </row>
    <row r="113" spans="1:14" ht="48" customHeight="1" hidden="1">
      <c r="A113" s="77" t="s">
        <v>25</v>
      </c>
      <c r="B113" s="104"/>
      <c r="C113" s="122" t="s">
        <v>273</v>
      </c>
      <c r="D113" s="395"/>
      <c r="E113" s="395" t="s">
        <v>303</v>
      </c>
      <c r="F113" s="175" t="s">
        <v>281</v>
      </c>
      <c r="G113" s="175" t="s">
        <v>293</v>
      </c>
      <c r="H113" s="370" t="s">
        <v>284</v>
      </c>
      <c r="I113" s="175"/>
      <c r="J113" s="547">
        <v>0</v>
      </c>
      <c r="K113" s="7"/>
      <c r="L113" s="7"/>
      <c r="M113"/>
      <c r="N113"/>
    </row>
    <row r="114" spans="1:14" ht="32.25" customHeight="1" hidden="1">
      <c r="A114" s="77" t="s">
        <v>92</v>
      </c>
      <c r="B114" s="105"/>
      <c r="C114" s="196" t="s">
        <v>273</v>
      </c>
      <c r="D114" s="383" t="s">
        <v>73</v>
      </c>
      <c r="E114" s="386" t="s">
        <v>303</v>
      </c>
      <c r="F114" s="122" t="s">
        <v>281</v>
      </c>
      <c r="G114" s="122" t="s">
        <v>293</v>
      </c>
      <c r="H114" s="123" t="s">
        <v>302</v>
      </c>
      <c r="I114" s="52"/>
      <c r="J114" s="125">
        <v>0</v>
      </c>
      <c r="K114" s="7"/>
      <c r="L114" s="7"/>
      <c r="M114"/>
      <c r="N114"/>
    </row>
    <row r="115" spans="1:14" ht="33.75" customHeight="1" hidden="1" thickBot="1">
      <c r="A115" s="77" t="s">
        <v>69</v>
      </c>
      <c r="B115" s="104"/>
      <c r="C115" s="31" t="s">
        <v>273</v>
      </c>
      <c r="D115" s="383" t="s">
        <v>93</v>
      </c>
      <c r="E115" s="386" t="s">
        <v>303</v>
      </c>
      <c r="F115" s="122" t="s">
        <v>281</v>
      </c>
      <c r="G115" s="122" t="s">
        <v>293</v>
      </c>
      <c r="H115" s="123" t="s">
        <v>302</v>
      </c>
      <c r="I115" s="31" t="s">
        <v>248</v>
      </c>
      <c r="J115" s="366">
        <v>0</v>
      </c>
      <c r="K115" s="7"/>
      <c r="L115" s="7"/>
      <c r="M115"/>
      <c r="N115"/>
    </row>
    <row r="116" spans="1:14" ht="15" customHeight="1" thickBot="1">
      <c r="A116" s="449" t="s">
        <v>174</v>
      </c>
      <c r="B116" s="65"/>
      <c r="C116" s="363" t="s">
        <v>151</v>
      </c>
      <c r="D116" s="362"/>
      <c r="E116" s="362" t="s">
        <v>283</v>
      </c>
      <c r="F116" s="361" t="s">
        <v>116</v>
      </c>
      <c r="G116" s="361" t="s">
        <v>283</v>
      </c>
      <c r="H116" s="363" t="s">
        <v>30</v>
      </c>
      <c r="I116" s="361"/>
      <c r="J116" s="371">
        <f>J117+J148</f>
        <v>3809.8</v>
      </c>
      <c r="K116" s="7"/>
      <c r="L116" s="7"/>
      <c r="M116"/>
      <c r="N116"/>
    </row>
    <row r="117" spans="1:14" ht="19.5" customHeight="1">
      <c r="A117" s="376" t="s">
        <v>135</v>
      </c>
      <c r="B117" s="46"/>
      <c r="C117" s="126" t="s">
        <v>134</v>
      </c>
      <c r="D117" s="389"/>
      <c r="E117" s="389" t="s">
        <v>283</v>
      </c>
      <c r="F117" s="64" t="s">
        <v>116</v>
      </c>
      <c r="G117" s="64" t="s">
        <v>283</v>
      </c>
      <c r="H117" s="126" t="s">
        <v>284</v>
      </c>
      <c r="I117" s="64"/>
      <c r="J117" s="369">
        <v>3809.8</v>
      </c>
      <c r="K117" s="7"/>
      <c r="L117" s="7"/>
      <c r="M117"/>
      <c r="N117"/>
    </row>
    <row r="118" spans="1:14" ht="78.75" customHeight="1">
      <c r="A118" s="368" t="s">
        <v>14</v>
      </c>
      <c r="B118" s="18"/>
      <c r="C118" s="128" t="s">
        <v>134</v>
      </c>
      <c r="D118" s="382" t="s">
        <v>81</v>
      </c>
      <c r="E118" s="382" t="s">
        <v>293</v>
      </c>
      <c r="F118" s="52" t="s">
        <v>116</v>
      </c>
      <c r="G118" s="52" t="s">
        <v>283</v>
      </c>
      <c r="H118" s="128" t="s">
        <v>284</v>
      </c>
      <c r="I118" s="122"/>
      <c r="J118" s="350">
        <f>J119+J128</f>
        <v>3768.3</v>
      </c>
      <c r="K118" s="7"/>
      <c r="L118" s="7"/>
      <c r="M118"/>
      <c r="N118"/>
    </row>
    <row r="119" spans="1:14" ht="54.75" customHeight="1">
      <c r="A119" s="113" t="s">
        <v>235</v>
      </c>
      <c r="B119" s="18"/>
      <c r="C119" s="123" t="s">
        <v>134</v>
      </c>
      <c r="D119" s="391" t="s">
        <v>82</v>
      </c>
      <c r="E119" s="386" t="s">
        <v>293</v>
      </c>
      <c r="F119" s="122" t="s">
        <v>281</v>
      </c>
      <c r="G119" s="122" t="s">
        <v>283</v>
      </c>
      <c r="H119" s="123" t="s">
        <v>284</v>
      </c>
      <c r="I119" s="122"/>
      <c r="J119" s="125">
        <f>J120+J123</f>
        <v>2663.8</v>
      </c>
      <c r="K119" s="7"/>
      <c r="L119" s="7"/>
      <c r="M119"/>
      <c r="N119"/>
    </row>
    <row r="120" spans="1:14" ht="42.75" customHeight="1">
      <c r="A120" s="187" t="s">
        <v>102</v>
      </c>
      <c r="B120" s="18"/>
      <c r="C120" s="123" t="s">
        <v>134</v>
      </c>
      <c r="D120" s="391" t="s">
        <v>83</v>
      </c>
      <c r="E120" s="386" t="s">
        <v>293</v>
      </c>
      <c r="F120" s="122" t="s">
        <v>281</v>
      </c>
      <c r="G120" s="122" t="s">
        <v>282</v>
      </c>
      <c r="H120" s="123" t="s">
        <v>284</v>
      </c>
      <c r="I120" s="122"/>
      <c r="J120" s="125">
        <f>J121</f>
        <v>1493.7</v>
      </c>
      <c r="K120" s="7"/>
      <c r="L120" s="7"/>
      <c r="M120"/>
      <c r="N120"/>
    </row>
    <row r="121" spans="1:14" ht="39" customHeight="1">
      <c r="A121" s="187" t="s">
        <v>80</v>
      </c>
      <c r="B121" s="18"/>
      <c r="C121" s="197" t="s">
        <v>134</v>
      </c>
      <c r="D121" s="391" t="s">
        <v>83</v>
      </c>
      <c r="E121" s="386" t="s">
        <v>293</v>
      </c>
      <c r="F121" s="122" t="s">
        <v>281</v>
      </c>
      <c r="G121" s="122" t="s">
        <v>282</v>
      </c>
      <c r="H121" s="123" t="s">
        <v>295</v>
      </c>
      <c r="I121" s="122"/>
      <c r="J121" s="125">
        <f>J122</f>
        <v>1493.7</v>
      </c>
      <c r="K121" s="7"/>
      <c r="L121" s="7"/>
      <c r="M121"/>
      <c r="N121"/>
    </row>
    <row r="122" spans="1:14" ht="32.25" customHeight="1">
      <c r="A122" s="198" t="s">
        <v>69</v>
      </c>
      <c r="B122" s="18"/>
      <c r="C122" s="123" t="s">
        <v>134</v>
      </c>
      <c r="D122" s="391" t="s">
        <v>83</v>
      </c>
      <c r="E122" s="386" t="s">
        <v>293</v>
      </c>
      <c r="F122" s="122" t="s">
        <v>281</v>
      </c>
      <c r="G122" s="122" t="s">
        <v>282</v>
      </c>
      <c r="H122" s="123" t="s">
        <v>295</v>
      </c>
      <c r="I122" s="122" t="s">
        <v>248</v>
      </c>
      <c r="J122" s="125">
        <v>1493.7</v>
      </c>
      <c r="K122" s="33"/>
      <c r="L122" s="7"/>
      <c r="M122"/>
      <c r="N122"/>
    </row>
    <row r="123" spans="1:14" ht="45" customHeight="1">
      <c r="A123" s="77" t="s">
        <v>332</v>
      </c>
      <c r="B123" s="32"/>
      <c r="C123" s="355" t="s">
        <v>134</v>
      </c>
      <c r="D123" s="384"/>
      <c r="E123" s="384" t="s">
        <v>293</v>
      </c>
      <c r="F123" s="31" t="s">
        <v>281</v>
      </c>
      <c r="G123" s="31" t="s">
        <v>282</v>
      </c>
      <c r="H123" s="355" t="s">
        <v>284</v>
      </c>
      <c r="I123" s="31"/>
      <c r="J123" s="348">
        <f>J124+J126</f>
        <v>1170.1</v>
      </c>
      <c r="K123" s="33"/>
      <c r="L123" s="7"/>
      <c r="M123"/>
      <c r="N123"/>
    </row>
    <row r="124" spans="1:14" ht="48" customHeight="1">
      <c r="A124" s="98" t="s">
        <v>335</v>
      </c>
      <c r="B124" s="32"/>
      <c r="C124" s="355" t="s">
        <v>134</v>
      </c>
      <c r="D124" s="384"/>
      <c r="E124" s="384" t="s">
        <v>293</v>
      </c>
      <c r="F124" s="31" t="s">
        <v>281</v>
      </c>
      <c r="G124" s="31" t="s">
        <v>282</v>
      </c>
      <c r="H124" s="355" t="s">
        <v>331</v>
      </c>
      <c r="I124" s="31"/>
      <c r="J124" s="348">
        <v>821.3</v>
      </c>
      <c r="K124" s="33"/>
      <c r="L124" s="7"/>
      <c r="M124"/>
      <c r="N124"/>
    </row>
    <row r="125" spans="1:14" ht="32.25" customHeight="1">
      <c r="A125" s="98" t="s">
        <v>69</v>
      </c>
      <c r="B125" s="32"/>
      <c r="C125" s="355" t="s">
        <v>134</v>
      </c>
      <c r="D125" s="384"/>
      <c r="E125" s="384" t="s">
        <v>293</v>
      </c>
      <c r="F125" s="31" t="s">
        <v>281</v>
      </c>
      <c r="G125" s="31" t="s">
        <v>282</v>
      </c>
      <c r="H125" s="355" t="s">
        <v>331</v>
      </c>
      <c r="I125" s="31" t="s">
        <v>248</v>
      </c>
      <c r="J125" s="348">
        <v>821.3</v>
      </c>
      <c r="K125" s="33"/>
      <c r="L125" s="7"/>
      <c r="M125"/>
      <c r="N125"/>
    </row>
    <row r="126" spans="1:14" ht="39" customHeight="1">
      <c r="A126" s="77" t="s">
        <v>336</v>
      </c>
      <c r="B126" s="34"/>
      <c r="C126" s="420" t="s">
        <v>134</v>
      </c>
      <c r="D126" s="390"/>
      <c r="E126" s="390" t="s">
        <v>293</v>
      </c>
      <c r="F126" s="33" t="s">
        <v>281</v>
      </c>
      <c r="G126" s="33" t="s">
        <v>282</v>
      </c>
      <c r="H126" s="420" t="s">
        <v>337</v>
      </c>
      <c r="I126" s="33"/>
      <c r="J126" s="490">
        <v>348.8</v>
      </c>
      <c r="K126" s="33"/>
      <c r="L126" s="7"/>
      <c r="M126"/>
      <c r="N126"/>
    </row>
    <row r="127" spans="1:14" ht="32.25" customHeight="1">
      <c r="A127" s="77" t="s">
        <v>69</v>
      </c>
      <c r="B127" s="34"/>
      <c r="C127" s="420" t="s">
        <v>134</v>
      </c>
      <c r="D127" s="390"/>
      <c r="E127" s="390" t="s">
        <v>293</v>
      </c>
      <c r="F127" s="33" t="s">
        <v>281</v>
      </c>
      <c r="G127" s="33" t="s">
        <v>282</v>
      </c>
      <c r="H127" s="420" t="s">
        <v>337</v>
      </c>
      <c r="I127" s="33" t="s">
        <v>248</v>
      </c>
      <c r="J127" s="490">
        <v>348.8</v>
      </c>
      <c r="K127" s="33"/>
      <c r="L127" s="7"/>
      <c r="M127"/>
      <c r="N127"/>
    </row>
    <row r="128" spans="1:14" ht="72" customHeight="1">
      <c r="A128" s="690" t="s">
        <v>378</v>
      </c>
      <c r="B128" s="32"/>
      <c r="C128" s="419" t="s">
        <v>134</v>
      </c>
      <c r="D128" s="388"/>
      <c r="E128" s="388" t="s">
        <v>293</v>
      </c>
      <c r="F128" s="99" t="s">
        <v>286</v>
      </c>
      <c r="G128" s="99" t="s">
        <v>283</v>
      </c>
      <c r="H128" s="419" t="s">
        <v>284</v>
      </c>
      <c r="I128" s="99"/>
      <c r="J128" s="166">
        <f>J129</f>
        <v>1104.5</v>
      </c>
      <c r="K128" s="33"/>
      <c r="L128" s="7"/>
      <c r="M128"/>
      <c r="N128"/>
    </row>
    <row r="129" spans="1:14" ht="44.25" customHeight="1">
      <c r="A129" s="120" t="s">
        <v>346</v>
      </c>
      <c r="B129" s="18"/>
      <c r="C129" s="123" t="s">
        <v>134</v>
      </c>
      <c r="D129" s="391"/>
      <c r="E129" s="386" t="s">
        <v>293</v>
      </c>
      <c r="F129" s="122" t="s">
        <v>286</v>
      </c>
      <c r="G129" s="122" t="s">
        <v>282</v>
      </c>
      <c r="H129" s="123" t="s">
        <v>284</v>
      </c>
      <c r="I129" s="122"/>
      <c r="J129" s="125">
        <f>J132+J130</f>
        <v>1104.5</v>
      </c>
      <c r="K129" s="33"/>
      <c r="L129" s="7"/>
      <c r="M129"/>
      <c r="N129"/>
    </row>
    <row r="130" spans="1:14" ht="50.25" customHeight="1">
      <c r="A130" s="120" t="s">
        <v>347</v>
      </c>
      <c r="B130" s="18"/>
      <c r="C130" s="123" t="s">
        <v>134</v>
      </c>
      <c r="D130" s="391"/>
      <c r="E130" s="386" t="s">
        <v>293</v>
      </c>
      <c r="F130" s="122" t="s">
        <v>286</v>
      </c>
      <c r="G130" s="122" t="s">
        <v>282</v>
      </c>
      <c r="H130" s="123" t="s">
        <v>345</v>
      </c>
      <c r="I130" s="122"/>
      <c r="J130" s="125">
        <f>J131</f>
        <v>1104.5</v>
      </c>
      <c r="K130" s="33"/>
      <c r="L130" s="7"/>
      <c r="M130"/>
      <c r="N130"/>
    </row>
    <row r="131" spans="1:14" ht="22.5" customHeight="1">
      <c r="A131" s="120" t="s">
        <v>296</v>
      </c>
      <c r="B131" s="18"/>
      <c r="C131" s="123" t="s">
        <v>134</v>
      </c>
      <c r="D131" s="391"/>
      <c r="E131" s="386" t="s">
        <v>293</v>
      </c>
      <c r="F131" s="122" t="s">
        <v>286</v>
      </c>
      <c r="G131" s="122" t="s">
        <v>282</v>
      </c>
      <c r="H131" s="123" t="s">
        <v>345</v>
      </c>
      <c r="I131" s="122" t="s">
        <v>297</v>
      </c>
      <c r="J131" s="125">
        <v>1104.5</v>
      </c>
      <c r="K131" s="33"/>
      <c r="L131" s="7"/>
      <c r="M131"/>
      <c r="N131"/>
    </row>
    <row r="132" spans="1:14" ht="46.5" customHeight="1">
      <c r="A132" s="120" t="s">
        <v>347</v>
      </c>
      <c r="B132" s="18"/>
      <c r="C132" s="197" t="s">
        <v>134</v>
      </c>
      <c r="D132" s="391"/>
      <c r="E132" s="503" t="s">
        <v>293</v>
      </c>
      <c r="F132" s="16" t="s">
        <v>286</v>
      </c>
      <c r="G132" s="16" t="s">
        <v>282</v>
      </c>
      <c r="H132" s="197" t="s">
        <v>358</v>
      </c>
      <c r="I132" s="122"/>
      <c r="J132" s="125"/>
      <c r="K132" s="33"/>
      <c r="L132" s="7"/>
      <c r="M132"/>
      <c r="N132"/>
    </row>
    <row r="133" spans="1:14" ht="22.5" customHeight="1" thickBot="1">
      <c r="A133" s="120" t="s">
        <v>296</v>
      </c>
      <c r="B133" s="18"/>
      <c r="C133" s="197" t="s">
        <v>134</v>
      </c>
      <c r="D133" s="391"/>
      <c r="E133" s="503" t="s">
        <v>293</v>
      </c>
      <c r="F133" s="16" t="s">
        <v>286</v>
      </c>
      <c r="G133" s="16" t="s">
        <v>282</v>
      </c>
      <c r="H133" s="197" t="s">
        <v>358</v>
      </c>
      <c r="I133" s="16" t="s">
        <v>297</v>
      </c>
      <c r="J133" s="125"/>
      <c r="K133" s="33"/>
      <c r="L133" s="7"/>
      <c r="M133"/>
      <c r="N133"/>
    </row>
    <row r="134" spans="1:14" ht="50.25" customHeight="1">
      <c r="A134" s="154" t="s">
        <v>376</v>
      </c>
      <c r="B134" s="46"/>
      <c r="C134" s="126" t="s">
        <v>134</v>
      </c>
      <c r="D134" s="389"/>
      <c r="E134" s="389" t="s">
        <v>303</v>
      </c>
      <c r="F134" s="64" t="s">
        <v>116</v>
      </c>
      <c r="G134" s="64" t="s">
        <v>283</v>
      </c>
      <c r="H134" s="126" t="s">
        <v>284</v>
      </c>
      <c r="I134" s="64"/>
      <c r="J134" s="374">
        <v>41.5</v>
      </c>
      <c r="K134" s="33"/>
      <c r="L134" s="7"/>
      <c r="M134"/>
      <c r="N134"/>
    </row>
    <row r="135" spans="1:14" ht="50.25" customHeight="1">
      <c r="A135" s="637" t="s">
        <v>377</v>
      </c>
      <c r="B135" s="18"/>
      <c r="C135" s="197" t="s">
        <v>134</v>
      </c>
      <c r="D135" s="391"/>
      <c r="E135" s="503" t="s">
        <v>303</v>
      </c>
      <c r="F135" s="16" t="s">
        <v>286</v>
      </c>
      <c r="G135" s="16" t="s">
        <v>283</v>
      </c>
      <c r="H135" s="197" t="s">
        <v>284</v>
      </c>
      <c r="I135" s="122"/>
      <c r="J135" s="125">
        <v>41.5</v>
      </c>
      <c r="K135" s="33"/>
      <c r="L135" s="7"/>
      <c r="M135"/>
      <c r="N135"/>
    </row>
    <row r="136" spans="1:14" ht="40.5" customHeight="1">
      <c r="A136" s="635" t="s">
        <v>0</v>
      </c>
      <c r="B136" s="18"/>
      <c r="C136" s="197" t="s">
        <v>134</v>
      </c>
      <c r="D136" s="391"/>
      <c r="E136" s="503" t="s">
        <v>303</v>
      </c>
      <c r="F136" s="16" t="s">
        <v>286</v>
      </c>
      <c r="G136" s="16" t="s">
        <v>282</v>
      </c>
      <c r="H136" s="197" t="s">
        <v>284</v>
      </c>
      <c r="I136" s="122"/>
      <c r="J136" s="125">
        <v>41.5</v>
      </c>
      <c r="K136" s="33"/>
      <c r="L136" s="7"/>
      <c r="M136"/>
      <c r="N136"/>
    </row>
    <row r="137" spans="1:14" ht="50.25" customHeight="1">
      <c r="A137" s="635" t="s">
        <v>1</v>
      </c>
      <c r="B137" s="18"/>
      <c r="C137" s="197" t="s">
        <v>134</v>
      </c>
      <c r="D137" s="391"/>
      <c r="E137" s="503" t="s">
        <v>303</v>
      </c>
      <c r="F137" s="16" t="s">
        <v>286</v>
      </c>
      <c r="G137" s="16" t="s">
        <v>282</v>
      </c>
      <c r="H137" s="197" t="s">
        <v>2</v>
      </c>
      <c r="I137" s="122"/>
      <c r="J137" s="125">
        <v>41.5</v>
      </c>
      <c r="K137" s="33"/>
      <c r="L137" s="7"/>
      <c r="M137"/>
      <c r="N137"/>
    </row>
    <row r="138" spans="1:14" ht="25.5" customHeight="1" thickBot="1">
      <c r="A138" s="77" t="s">
        <v>69</v>
      </c>
      <c r="B138" s="18"/>
      <c r="C138" s="123" t="s">
        <v>134</v>
      </c>
      <c r="D138" s="391"/>
      <c r="E138" s="503" t="s">
        <v>303</v>
      </c>
      <c r="F138" s="122" t="s">
        <v>286</v>
      </c>
      <c r="G138" s="122" t="s">
        <v>282</v>
      </c>
      <c r="H138" s="197" t="s">
        <v>2</v>
      </c>
      <c r="I138" s="16" t="s">
        <v>248</v>
      </c>
      <c r="J138" s="125">
        <v>41.5</v>
      </c>
      <c r="K138" s="33"/>
      <c r="L138" s="33"/>
      <c r="M138"/>
      <c r="N138"/>
    </row>
    <row r="139" spans="1:14" ht="50.25" customHeight="1" hidden="1">
      <c r="A139" s="120" t="s">
        <v>347</v>
      </c>
      <c r="B139" s="18"/>
      <c r="C139" s="123" t="s">
        <v>134</v>
      </c>
      <c r="D139" s="391"/>
      <c r="E139" s="386" t="s">
        <v>293</v>
      </c>
      <c r="F139" s="122" t="s">
        <v>286</v>
      </c>
      <c r="G139" s="122" t="s">
        <v>282</v>
      </c>
      <c r="H139" s="123" t="s">
        <v>358</v>
      </c>
      <c r="I139" s="122"/>
      <c r="J139" s="125">
        <v>0</v>
      </c>
      <c r="K139" s="33"/>
      <c r="L139" s="7"/>
      <c r="M139"/>
      <c r="N139"/>
    </row>
    <row r="140" spans="1:14" ht="27" customHeight="1" hidden="1">
      <c r="A140" s="120" t="s">
        <v>296</v>
      </c>
      <c r="B140" s="18"/>
      <c r="C140" s="123" t="s">
        <v>134</v>
      </c>
      <c r="D140" s="391"/>
      <c r="E140" s="386" t="s">
        <v>293</v>
      </c>
      <c r="F140" s="122" t="s">
        <v>286</v>
      </c>
      <c r="G140" s="122" t="s">
        <v>282</v>
      </c>
      <c r="H140" s="123" t="s">
        <v>358</v>
      </c>
      <c r="I140" s="122" t="s">
        <v>297</v>
      </c>
      <c r="J140" s="125">
        <v>0</v>
      </c>
      <c r="K140" s="33"/>
      <c r="L140" s="7"/>
      <c r="M140"/>
      <c r="N140"/>
    </row>
    <row r="141" spans="1:14" ht="90.75" customHeight="1" hidden="1">
      <c r="A141" s="354" t="s">
        <v>40</v>
      </c>
      <c r="B141" s="46"/>
      <c r="C141" s="126" t="s">
        <v>134</v>
      </c>
      <c r="D141" s="389"/>
      <c r="E141" s="389" t="s">
        <v>42</v>
      </c>
      <c r="F141" s="64" t="s">
        <v>116</v>
      </c>
      <c r="G141" s="64" t="s">
        <v>283</v>
      </c>
      <c r="H141" s="126" t="s">
        <v>284</v>
      </c>
      <c r="I141" s="64"/>
      <c r="J141" s="374">
        <f>J142</f>
        <v>0</v>
      </c>
      <c r="K141" s="33"/>
      <c r="L141" s="7"/>
      <c r="M141"/>
      <c r="N141"/>
    </row>
    <row r="142" spans="1:14" ht="71.25" customHeight="1" hidden="1">
      <c r="A142" s="171" t="s">
        <v>41</v>
      </c>
      <c r="B142" s="548"/>
      <c r="C142" s="427" t="s">
        <v>134</v>
      </c>
      <c r="D142" s="399"/>
      <c r="E142" s="399" t="s">
        <v>42</v>
      </c>
      <c r="F142" s="117" t="s">
        <v>281</v>
      </c>
      <c r="G142" s="117" t="s">
        <v>283</v>
      </c>
      <c r="H142" s="427" t="s">
        <v>284</v>
      </c>
      <c r="I142" s="117"/>
      <c r="J142" s="549">
        <v>0</v>
      </c>
      <c r="K142" s="33"/>
      <c r="L142" s="7"/>
      <c r="M142"/>
      <c r="N142"/>
    </row>
    <row r="143" spans="1:14" ht="42" customHeight="1" hidden="1">
      <c r="A143" s="155" t="s">
        <v>102</v>
      </c>
      <c r="B143" s="484"/>
      <c r="C143" s="424" t="s">
        <v>134</v>
      </c>
      <c r="D143" s="423"/>
      <c r="E143" s="423" t="s">
        <v>42</v>
      </c>
      <c r="F143" s="23" t="s">
        <v>281</v>
      </c>
      <c r="G143" s="23" t="s">
        <v>282</v>
      </c>
      <c r="H143" s="424" t="s">
        <v>284</v>
      </c>
      <c r="I143" s="23"/>
      <c r="J143" s="537">
        <v>0</v>
      </c>
      <c r="K143" s="33"/>
      <c r="L143" s="7"/>
      <c r="M143"/>
      <c r="N143"/>
    </row>
    <row r="144" spans="1:14" ht="51.75" customHeight="1" hidden="1">
      <c r="A144" s="155" t="s">
        <v>339</v>
      </c>
      <c r="B144" s="484"/>
      <c r="C144" s="424" t="s">
        <v>134</v>
      </c>
      <c r="D144" s="423"/>
      <c r="E144" s="423" t="s">
        <v>42</v>
      </c>
      <c r="F144" s="23" t="s">
        <v>281</v>
      </c>
      <c r="G144" s="23" t="s">
        <v>282</v>
      </c>
      <c r="H144" s="424" t="s">
        <v>357</v>
      </c>
      <c r="I144" s="23"/>
      <c r="J144" s="537">
        <v>0</v>
      </c>
      <c r="K144" s="33"/>
      <c r="L144" s="7"/>
      <c r="M144"/>
      <c r="N144"/>
    </row>
    <row r="145" spans="1:14" ht="42" customHeight="1" hidden="1">
      <c r="A145" s="155" t="s">
        <v>68</v>
      </c>
      <c r="B145" s="484"/>
      <c r="C145" s="424" t="s">
        <v>134</v>
      </c>
      <c r="D145" s="423"/>
      <c r="E145" s="423" t="s">
        <v>42</v>
      </c>
      <c r="F145" s="23" t="s">
        <v>281</v>
      </c>
      <c r="G145" s="23" t="s">
        <v>282</v>
      </c>
      <c r="H145" s="424" t="s">
        <v>357</v>
      </c>
      <c r="I145" s="23" t="s">
        <v>248</v>
      </c>
      <c r="J145" s="537">
        <v>0</v>
      </c>
      <c r="K145" s="33"/>
      <c r="L145" s="7"/>
      <c r="M145"/>
      <c r="N145"/>
    </row>
    <row r="146" spans="1:14" ht="57.75" customHeight="1" hidden="1">
      <c r="A146" s="155" t="s">
        <v>339</v>
      </c>
      <c r="B146" s="484"/>
      <c r="C146" s="424" t="s">
        <v>134</v>
      </c>
      <c r="D146" s="423"/>
      <c r="E146" s="423" t="s">
        <v>42</v>
      </c>
      <c r="F146" s="23" t="s">
        <v>281</v>
      </c>
      <c r="G146" s="23" t="s">
        <v>282</v>
      </c>
      <c r="H146" s="424" t="s">
        <v>338</v>
      </c>
      <c r="I146" s="23"/>
      <c r="J146" s="537">
        <v>0</v>
      </c>
      <c r="K146" s="33"/>
      <c r="L146" s="7"/>
      <c r="M146"/>
      <c r="N146"/>
    </row>
    <row r="147" spans="1:14" ht="33" customHeight="1" hidden="1">
      <c r="A147" s="155" t="s">
        <v>68</v>
      </c>
      <c r="B147" s="484"/>
      <c r="C147" s="424" t="s">
        <v>134</v>
      </c>
      <c r="D147" s="423"/>
      <c r="E147" s="423" t="s">
        <v>42</v>
      </c>
      <c r="F147" s="23" t="s">
        <v>281</v>
      </c>
      <c r="G147" s="23" t="s">
        <v>282</v>
      </c>
      <c r="H147" s="424" t="s">
        <v>338</v>
      </c>
      <c r="I147" s="23" t="s">
        <v>248</v>
      </c>
      <c r="J147" s="537">
        <v>0</v>
      </c>
      <c r="K147" s="33"/>
      <c r="L147" s="7"/>
      <c r="M147"/>
      <c r="N147"/>
    </row>
    <row r="148" spans="1:14" ht="31.5" customHeight="1" hidden="1">
      <c r="A148" s="354" t="s">
        <v>259</v>
      </c>
      <c r="B148" s="124"/>
      <c r="C148" s="126" t="s">
        <v>258</v>
      </c>
      <c r="D148" s="395"/>
      <c r="E148" s="382" t="s">
        <v>283</v>
      </c>
      <c r="F148" s="52" t="s">
        <v>116</v>
      </c>
      <c r="G148" s="52" t="s">
        <v>283</v>
      </c>
      <c r="H148" s="128" t="s">
        <v>284</v>
      </c>
      <c r="I148" s="64"/>
      <c r="J148" s="112">
        <f>J149</f>
        <v>0</v>
      </c>
      <c r="K148" s="7"/>
      <c r="L148" s="7"/>
      <c r="M148"/>
      <c r="N148"/>
    </row>
    <row r="149" spans="1:14" ht="29.25" customHeight="1" hidden="1">
      <c r="A149" s="120" t="s">
        <v>263</v>
      </c>
      <c r="B149" s="124"/>
      <c r="C149" s="123" t="s">
        <v>258</v>
      </c>
      <c r="D149" s="391" t="s">
        <v>198</v>
      </c>
      <c r="E149" s="386" t="s">
        <v>56</v>
      </c>
      <c r="F149" s="16" t="s">
        <v>116</v>
      </c>
      <c r="G149" s="122" t="s">
        <v>283</v>
      </c>
      <c r="H149" s="123" t="s">
        <v>284</v>
      </c>
      <c r="I149" s="122"/>
      <c r="J149" s="125">
        <f>J150</f>
        <v>0</v>
      </c>
      <c r="K149" s="7"/>
      <c r="L149" s="7"/>
      <c r="M149"/>
      <c r="N149"/>
    </row>
    <row r="150" spans="1:14" ht="22.5" customHeight="1" hidden="1">
      <c r="A150" s="120" t="s">
        <v>262</v>
      </c>
      <c r="B150" s="124"/>
      <c r="C150" s="123" t="s">
        <v>258</v>
      </c>
      <c r="D150" s="396" t="s">
        <v>191</v>
      </c>
      <c r="E150" s="423" t="s">
        <v>56</v>
      </c>
      <c r="F150" s="23" t="s">
        <v>55</v>
      </c>
      <c r="G150" s="482" t="s">
        <v>283</v>
      </c>
      <c r="H150" s="424" t="s">
        <v>284</v>
      </c>
      <c r="I150" s="122"/>
      <c r="J150" s="125">
        <f>J152</f>
        <v>0</v>
      </c>
      <c r="K150" s="7"/>
      <c r="L150" s="7"/>
      <c r="M150"/>
      <c r="N150"/>
    </row>
    <row r="151" spans="1:14" ht="22.5" customHeight="1" hidden="1">
      <c r="A151" s="198" t="s">
        <v>27</v>
      </c>
      <c r="B151" s="124"/>
      <c r="C151" s="197" t="s">
        <v>258</v>
      </c>
      <c r="D151" s="396"/>
      <c r="E151" s="536" t="s">
        <v>56</v>
      </c>
      <c r="F151" s="482" t="s">
        <v>55</v>
      </c>
      <c r="G151" s="482" t="s">
        <v>282</v>
      </c>
      <c r="H151" s="535" t="s">
        <v>284</v>
      </c>
      <c r="I151" s="122"/>
      <c r="J151" s="125">
        <v>0</v>
      </c>
      <c r="K151" s="7"/>
      <c r="L151" s="7"/>
      <c r="M151"/>
      <c r="N151"/>
    </row>
    <row r="152" spans="1:14" ht="28.5" customHeight="1" hidden="1">
      <c r="A152" s="198" t="s">
        <v>203</v>
      </c>
      <c r="B152" s="124"/>
      <c r="C152" s="123" t="s">
        <v>258</v>
      </c>
      <c r="D152" s="391" t="s">
        <v>205</v>
      </c>
      <c r="E152" s="386" t="s">
        <v>56</v>
      </c>
      <c r="F152" s="122" t="s">
        <v>55</v>
      </c>
      <c r="G152" s="122" t="s">
        <v>282</v>
      </c>
      <c r="H152" s="123" t="s">
        <v>65</v>
      </c>
      <c r="I152" s="122"/>
      <c r="J152" s="125">
        <v>0</v>
      </c>
      <c r="K152" s="7"/>
      <c r="L152" s="121"/>
      <c r="M152"/>
      <c r="N152"/>
    </row>
    <row r="153" spans="1:14" ht="27" customHeight="1" hidden="1" thickBot="1">
      <c r="A153" s="198" t="s">
        <v>69</v>
      </c>
      <c r="B153" s="124"/>
      <c r="C153" s="123" t="s">
        <v>173</v>
      </c>
      <c r="D153" s="391" t="s">
        <v>205</v>
      </c>
      <c r="E153" s="386" t="s">
        <v>56</v>
      </c>
      <c r="F153" s="122" t="s">
        <v>55</v>
      </c>
      <c r="G153" s="122" t="s">
        <v>282</v>
      </c>
      <c r="H153" s="123" t="s">
        <v>65</v>
      </c>
      <c r="I153" s="122" t="s">
        <v>248</v>
      </c>
      <c r="J153" s="125">
        <v>0</v>
      </c>
      <c r="K153" s="7"/>
      <c r="L153" s="35"/>
      <c r="M153"/>
      <c r="N153"/>
    </row>
    <row r="154" spans="1:14" s="49" customFormat="1" ht="19.5" customHeight="1" thickBot="1">
      <c r="A154" s="450" t="s">
        <v>172</v>
      </c>
      <c r="B154" s="118"/>
      <c r="C154" s="361" t="s">
        <v>150</v>
      </c>
      <c r="D154" s="446"/>
      <c r="E154" s="446" t="s">
        <v>283</v>
      </c>
      <c r="F154" s="447" t="s">
        <v>116</v>
      </c>
      <c r="G154" s="447" t="s">
        <v>283</v>
      </c>
      <c r="H154" s="448" t="s">
        <v>30</v>
      </c>
      <c r="I154" s="93"/>
      <c r="J154" s="364">
        <f>J155+J171+J200</f>
        <v>2001.7</v>
      </c>
      <c r="K154" s="51"/>
      <c r="L154" s="51"/>
      <c r="M154" s="50"/>
      <c r="N154" s="50"/>
    </row>
    <row r="155" spans="1:14" s="2" customFormat="1" ht="15" customHeight="1">
      <c r="A155" s="102" t="s">
        <v>244</v>
      </c>
      <c r="B155" s="97"/>
      <c r="C155" s="38" t="s">
        <v>243</v>
      </c>
      <c r="D155" s="393"/>
      <c r="E155" s="393" t="s">
        <v>283</v>
      </c>
      <c r="F155" s="411" t="s">
        <v>116</v>
      </c>
      <c r="G155" s="411" t="s">
        <v>283</v>
      </c>
      <c r="H155" s="421" t="s">
        <v>284</v>
      </c>
      <c r="I155" s="60"/>
      <c r="J155" s="375">
        <f>J161</f>
        <v>261.7</v>
      </c>
      <c r="K155" s="6"/>
      <c r="L155" s="6"/>
      <c r="M155" s="8"/>
      <c r="N155" s="8"/>
    </row>
    <row r="156" spans="1:14" s="2" customFormat="1" ht="75.75" customHeight="1" hidden="1">
      <c r="A156" s="102" t="s">
        <v>307</v>
      </c>
      <c r="B156" s="97"/>
      <c r="C156" s="38" t="s">
        <v>243</v>
      </c>
      <c r="D156" s="393"/>
      <c r="E156" s="393" t="s">
        <v>38</v>
      </c>
      <c r="F156" s="411" t="s">
        <v>116</v>
      </c>
      <c r="G156" s="411" t="s">
        <v>283</v>
      </c>
      <c r="H156" s="421" t="s">
        <v>30</v>
      </c>
      <c r="I156" s="60"/>
      <c r="J156" s="374" t="e">
        <f>J157</f>
        <v>#REF!</v>
      </c>
      <c r="K156" s="6"/>
      <c r="L156" s="6"/>
      <c r="M156" s="8"/>
      <c r="N156" s="8"/>
    </row>
    <row r="157" spans="1:14" s="2" customFormat="1" ht="60.75" customHeight="1" hidden="1">
      <c r="A157" s="368" t="s">
        <v>308</v>
      </c>
      <c r="B157" s="97"/>
      <c r="C157" s="38" t="s">
        <v>243</v>
      </c>
      <c r="D157" s="393"/>
      <c r="E157" s="393" t="s">
        <v>38</v>
      </c>
      <c r="F157" s="411" t="s">
        <v>281</v>
      </c>
      <c r="G157" s="411" t="s">
        <v>283</v>
      </c>
      <c r="H157" s="421" t="s">
        <v>284</v>
      </c>
      <c r="I157" s="60"/>
      <c r="J157" s="374" t="e">
        <f>J158</f>
        <v>#REF!</v>
      </c>
      <c r="K157" s="6"/>
      <c r="L157" s="6"/>
      <c r="M157" s="8"/>
      <c r="N157" s="8"/>
    </row>
    <row r="158" spans="1:14" s="2" customFormat="1" ht="45.75" customHeight="1" hidden="1">
      <c r="A158" s="372" t="s">
        <v>309</v>
      </c>
      <c r="B158" s="97"/>
      <c r="C158" s="122" t="s">
        <v>243</v>
      </c>
      <c r="D158" s="397"/>
      <c r="E158" s="397" t="s">
        <v>38</v>
      </c>
      <c r="F158" s="412" t="s">
        <v>281</v>
      </c>
      <c r="G158" s="412" t="s">
        <v>282</v>
      </c>
      <c r="H158" s="425" t="s">
        <v>284</v>
      </c>
      <c r="I158" s="373"/>
      <c r="J158" s="125" t="e">
        <f>J159</f>
        <v>#REF!</v>
      </c>
      <c r="K158" s="6"/>
      <c r="L158" s="6"/>
      <c r="M158" s="8"/>
      <c r="N158" s="8"/>
    </row>
    <row r="159" spans="1:14" s="2" customFormat="1" ht="41.25" customHeight="1" hidden="1">
      <c r="A159" s="372" t="s">
        <v>37</v>
      </c>
      <c r="B159" s="97"/>
      <c r="C159" s="122" t="s">
        <v>243</v>
      </c>
      <c r="D159" s="397"/>
      <c r="E159" s="397" t="s">
        <v>38</v>
      </c>
      <c r="F159" s="412" t="s">
        <v>281</v>
      </c>
      <c r="G159" s="412" t="s">
        <v>282</v>
      </c>
      <c r="H159" s="425" t="s">
        <v>291</v>
      </c>
      <c r="I159" s="373"/>
      <c r="J159" s="125" t="e">
        <f>J160</f>
        <v>#REF!</v>
      </c>
      <c r="K159" s="6"/>
      <c r="L159" s="6"/>
      <c r="M159" s="8"/>
      <c r="N159" s="8"/>
    </row>
    <row r="160" spans="1:14" s="2" customFormat="1" ht="41.25" customHeight="1" hidden="1">
      <c r="A160" s="372" t="s">
        <v>68</v>
      </c>
      <c r="B160" s="97"/>
      <c r="C160" s="122" t="s">
        <v>243</v>
      </c>
      <c r="D160" s="397"/>
      <c r="E160" s="397" t="s">
        <v>38</v>
      </c>
      <c r="F160" s="412" t="s">
        <v>281</v>
      </c>
      <c r="G160" s="412" t="s">
        <v>282</v>
      </c>
      <c r="H160" s="425" t="s">
        <v>291</v>
      </c>
      <c r="I160" s="373" t="s">
        <v>248</v>
      </c>
      <c r="J160" s="125" t="e">
        <f>#REF!</f>
        <v>#REF!</v>
      </c>
      <c r="K160" s="6"/>
      <c r="L160" s="6"/>
      <c r="M160" s="8"/>
      <c r="N160" s="8"/>
    </row>
    <row r="161" spans="1:12" ht="29.25" customHeight="1">
      <c r="A161" s="98" t="s">
        <v>263</v>
      </c>
      <c r="B161" s="104"/>
      <c r="C161" s="117" t="s">
        <v>243</v>
      </c>
      <c r="D161" s="396" t="s">
        <v>198</v>
      </c>
      <c r="E161" s="423" t="s">
        <v>56</v>
      </c>
      <c r="F161" s="23" t="s">
        <v>116</v>
      </c>
      <c r="G161" s="23" t="s">
        <v>283</v>
      </c>
      <c r="H161" s="424" t="s">
        <v>284</v>
      </c>
      <c r="I161" s="116"/>
      <c r="J161" s="350">
        <f>J162</f>
        <v>261.7</v>
      </c>
      <c r="K161" s="7"/>
      <c r="L161" s="7"/>
    </row>
    <row r="162" spans="1:12" ht="14.25" customHeight="1">
      <c r="A162" s="106" t="s">
        <v>262</v>
      </c>
      <c r="B162" s="104"/>
      <c r="C162" s="33" t="s">
        <v>243</v>
      </c>
      <c r="D162" s="396" t="s">
        <v>191</v>
      </c>
      <c r="E162" s="423" t="s">
        <v>56</v>
      </c>
      <c r="F162" s="23" t="s">
        <v>55</v>
      </c>
      <c r="G162" s="23" t="s">
        <v>283</v>
      </c>
      <c r="H162" s="424" t="s">
        <v>284</v>
      </c>
      <c r="I162" s="33"/>
      <c r="J162" s="366">
        <f>J163</f>
        <v>261.7</v>
      </c>
      <c r="K162" s="7"/>
      <c r="L162" s="7"/>
    </row>
    <row r="163" spans="1:12" ht="14.25" customHeight="1">
      <c r="A163" s="106" t="s">
        <v>27</v>
      </c>
      <c r="B163" s="104"/>
      <c r="C163" s="33" t="s">
        <v>243</v>
      </c>
      <c r="D163" s="396"/>
      <c r="E163" s="536" t="s">
        <v>56</v>
      </c>
      <c r="F163" s="482" t="s">
        <v>55</v>
      </c>
      <c r="G163" s="482" t="s">
        <v>282</v>
      </c>
      <c r="H163" s="535" t="s">
        <v>284</v>
      </c>
      <c r="I163" s="33"/>
      <c r="J163" s="366">
        <f>J165+J168+J170</f>
        <v>261.7</v>
      </c>
      <c r="K163" s="7"/>
      <c r="L163" s="7"/>
    </row>
    <row r="164" spans="1:12" ht="42.75" customHeight="1">
      <c r="A164" s="113" t="s">
        <v>53</v>
      </c>
      <c r="B164" s="104"/>
      <c r="C164" s="33" t="s">
        <v>243</v>
      </c>
      <c r="D164" s="396" t="s">
        <v>206</v>
      </c>
      <c r="E164" s="423" t="s">
        <v>56</v>
      </c>
      <c r="F164" s="23" t="s">
        <v>55</v>
      </c>
      <c r="G164" s="23" t="s">
        <v>282</v>
      </c>
      <c r="H164" s="424" t="s">
        <v>60</v>
      </c>
      <c r="I164" s="33"/>
      <c r="J164" s="366">
        <f>J165</f>
        <v>60</v>
      </c>
      <c r="K164" s="7"/>
      <c r="L164" s="7"/>
    </row>
    <row r="165" spans="1:12" ht="30" customHeight="1">
      <c r="A165" s="451" t="s">
        <v>69</v>
      </c>
      <c r="B165" s="104"/>
      <c r="C165" s="33" t="s">
        <v>243</v>
      </c>
      <c r="D165" s="396" t="s">
        <v>206</v>
      </c>
      <c r="E165" s="423" t="s">
        <v>56</v>
      </c>
      <c r="F165" s="23" t="s">
        <v>55</v>
      </c>
      <c r="G165" s="23" t="s">
        <v>282</v>
      </c>
      <c r="H165" s="424" t="s">
        <v>60</v>
      </c>
      <c r="I165" s="33" t="s">
        <v>248</v>
      </c>
      <c r="J165" s="490">
        <v>60</v>
      </c>
      <c r="K165" s="7"/>
      <c r="L165" s="7"/>
    </row>
    <row r="166" spans="1:12" ht="30" customHeight="1" hidden="1">
      <c r="A166" s="451"/>
      <c r="B166" s="104"/>
      <c r="C166" s="33"/>
      <c r="D166" s="396"/>
      <c r="E166" s="423"/>
      <c r="F166" s="23"/>
      <c r="G166" s="23"/>
      <c r="H166" s="424"/>
      <c r="I166" s="33"/>
      <c r="J166" s="490"/>
      <c r="K166" s="7"/>
      <c r="L166" s="7"/>
    </row>
    <row r="167" spans="1:12" ht="30" customHeight="1">
      <c r="A167" s="800" t="s">
        <v>425</v>
      </c>
      <c r="B167" s="104"/>
      <c r="C167" s="33" t="s">
        <v>243</v>
      </c>
      <c r="D167" s="396"/>
      <c r="E167" s="423" t="s">
        <v>56</v>
      </c>
      <c r="F167" s="23" t="s">
        <v>55</v>
      </c>
      <c r="G167" s="23" t="s">
        <v>282</v>
      </c>
      <c r="H167" s="424" t="s">
        <v>407</v>
      </c>
      <c r="I167" s="33"/>
      <c r="J167" s="490">
        <v>27.2</v>
      </c>
      <c r="K167" s="7"/>
      <c r="L167" s="7"/>
    </row>
    <row r="168" spans="1:12" ht="30" customHeight="1">
      <c r="A168" s="184" t="s">
        <v>261</v>
      </c>
      <c r="B168" s="104"/>
      <c r="C168" s="33" t="s">
        <v>243</v>
      </c>
      <c r="D168" s="396"/>
      <c r="E168" s="423" t="s">
        <v>56</v>
      </c>
      <c r="F168" s="23" t="s">
        <v>55</v>
      </c>
      <c r="G168" s="23" t="s">
        <v>282</v>
      </c>
      <c r="H168" s="424" t="s">
        <v>407</v>
      </c>
      <c r="I168" s="33" t="s">
        <v>260</v>
      </c>
      <c r="J168" s="490">
        <v>27.2</v>
      </c>
      <c r="K168" s="7"/>
      <c r="L168" s="7"/>
    </row>
    <row r="169" spans="1:12" ht="29.25" customHeight="1">
      <c r="A169" s="113" t="s">
        <v>189</v>
      </c>
      <c r="B169" s="104"/>
      <c r="C169" s="33" t="s">
        <v>243</v>
      </c>
      <c r="D169" s="384" t="s">
        <v>257</v>
      </c>
      <c r="E169" s="384" t="s">
        <v>56</v>
      </c>
      <c r="F169" s="31" t="s">
        <v>55</v>
      </c>
      <c r="G169" s="31" t="s">
        <v>282</v>
      </c>
      <c r="H169" s="355" t="s">
        <v>59</v>
      </c>
      <c r="I169" s="33"/>
      <c r="J169" s="348">
        <f>J170</f>
        <v>174.5</v>
      </c>
      <c r="K169" s="114"/>
      <c r="L169" s="35"/>
    </row>
    <row r="170" spans="1:12" ht="25.5">
      <c r="A170" s="451" t="s">
        <v>69</v>
      </c>
      <c r="B170" s="104"/>
      <c r="C170" s="33" t="s">
        <v>243</v>
      </c>
      <c r="D170" s="384" t="s">
        <v>257</v>
      </c>
      <c r="E170" s="384" t="s">
        <v>56</v>
      </c>
      <c r="F170" s="31" t="s">
        <v>55</v>
      </c>
      <c r="G170" s="31" t="s">
        <v>282</v>
      </c>
      <c r="H170" s="355" t="s">
        <v>59</v>
      </c>
      <c r="I170" s="33" t="s">
        <v>248</v>
      </c>
      <c r="J170" s="490">
        <v>174.5</v>
      </c>
      <c r="K170" s="7"/>
      <c r="L170" s="7"/>
    </row>
    <row r="171" spans="1:14" s="2" customFormat="1" ht="18.75" customHeight="1">
      <c r="A171" s="102" t="s">
        <v>246</v>
      </c>
      <c r="B171" s="97"/>
      <c r="C171" s="38" t="s">
        <v>245</v>
      </c>
      <c r="D171" s="398"/>
      <c r="E171" s="398" t="s">
        <v>283</v>
      </c>
      <c r="F171" s="38" t="s">
        <v>116</v>
      </c>
      <c r="G171" s="38" t="s">
        <v>283</v>
      </c>
      <c r="H171" s="426" t="s">
        <v>284</v>
      </c>
      <c r="I171" s="38"/>
      <c r="J171" s="374">
        <f>J172</f>
        <v>60</v>
      </c>
      <c r="K171" s="6"/>
      <c r="L171" s="6"/>
      <c r="M171" s="8"/>
      <c r="N171" s="8"/>
    </row>
    <row r="172" spans="1:14" s="2" customFormat="1" ht="99" customHeight="1">
      <c r="A172" s="376" t="s">
        <v>228</v>
      </c>
      <c r="B172" s="97"/>
      <c r="C172" s="52" t="s">
        <v>245</v>
      </c>
      <c r="D172" s="399" t="s">
        <v>75</v>
      </c>
      <c r="E172" s="399" t="s">
        <v>282</v>
      </c>
      <c r="F172" s="117" t="s">
        <v>116</v>
      </c>
      <c r="G172" s="117" t="s">
        <v>283</v>
      </c>
      <c r="H172" s="427" t="s">
        <v>284</v>
      </c>
      <c r="I172" s="38"/>
      <c r="J172" s="112">
        <v>60</v>
      </c>
      <c r="K172" s="6"/>
      <c r="L172" s="6"/>
      <c r="M172" s="8"/>
      <c r="N172" s="8"/>
    </row>
    <row r="173" spans="1:12" ht="66" customHeight="1" hidden="1">
      <c r="A173" s="368" t="s">
        <v>26</v>
      </c>
      <c r="B173" s="104"/>
      <c r="C173" s="64" t="s">
        <v>245</v>
      </c>
      <c r="D173" s="402" t="s">
        <v>76</v>
      </c>
      <c r="E173" s="402" t="s">
        <v>282</v>
      </c>
      <c r="F173" s="415" t="s">
        <v>281</v>
      </c>
      <c r="G173" s="415" t="s">
        <v>283</v>
      </c>
      <c r="H173" s="430" t="s">
        <v>284</v>
      </c>
      <c r="I173" s="64"/>
      <c r="J173" s="350">
        <f>J174+J177</f>
        <v>0</v>
      </c>
      <c r="K173" s="7"/>
      <c r="L173" s="111"/>
    </row>
    <row r="174" spans="1:12" ht="37.5" customHeight="1" hidden="1">
      <c r="A174" s="187" t="s">
        <v>70</v>
      </c>
      <c r="B174" s="104"/>
      <c r="C174" s="31" t="s">
        <v>245</v>
      </c>
      <c r="D174" s="383" t="s">
        <v>77</v>
      </c>
      <c r="E174" s="386" t="s">
        <v>282</v>
      </c>
      <c r="F174" s="122" t="s">
        <v>281</v>
      </c>
      <c r="G174" s="122" t="s">
        <v>282</v>
      </c>
      <c r="H174" s="123" t="s">
        <v>284</v>
      </c>
      <c r="I174" s="31"/>
      <c r="J174" s="348">
        <f>J175</f>
        <v>0</v>
      </c>
      <c r="K174" s="40"/>
      <c r="L174" s="7"/>
    </row>
    <row r="175" spans="1:12" ht="40.5" customHeight="1" hidden="1">
      <c r="A175" s="189" t="s">
        <v>71</v>
      </c>
      <c r="B175" s="104"/>
      <c r="C175" s="31" t="s">
        <v>245</v>
      </c>
      <c r="D175" s="383" t="s">
        <v>77</v>
      </c>
      <c r="E175" s="386" t="s">
        <v>282</v>
      </c>
      <c r="F175" s="122" t="s">
        <v>281</v>
      </c>
      <c r="G175" s="122" t="s">
        <v>282</v>
      </c>
      <c r="H175" s="123" t="s">
        <v>290</v>
      </c>
      <c r="I175" s="31"/>
      <c r="J175" s="348">
        <v>0</v>
      </c>
      <c r="K175" s="110"/>
      <c r="L175" s="7"/>
    </row>
    <row r="176" spans="1:12" ht="34.5" customHeight="1" hidden="1">
      <c r="A176" s="189" t="s">
        <v>68</v>
      </c>
      <c r="B176" s="104"/>
      <c r="C176" s="31" t="s">
        <v>245</v>
      </c>
      <c r="D176" s="383" t="s">
        <v>77</v>
      </c>
      <c r="E176" s="386" t="s">
        <v>282</v>
      </c>
      <c r="F176" s="122" t="s">
        <v>281</v>
      </c>
      <c r="G176" s="122" t="s">
        <v>282</v>
      </c>
      <c r="H176" s="123" t="s">
        <v>290</v>
      </c>
      <c r="I176" s="31" t="s">
        <v>248</v>
      </c>
      <c r="J176" s="348">
        <v>0</v>
      </c>
      <c r="K176" s="110"/>
      <c r="L176" s="7"/>
    </row>
    <row r="177" spans="1:12" ht="38.25" customHeight="1" hidden="1">
      <c r="A177" s="189" t="s">
        <v>71</v>
      </c>
      <c r="B177" s="546"/>
      <c r="C177" s="33" t="s">
        <v>245</v>
      </c>
      <c r="D177" s="401"/>
      <c r="E177" s="536" t="s">
        <v>282</v>
      </c>
      <c r="F177" s="482" t="s">
        <v>281</v>
      </c>
      <c r="G177" s="482" t="s">
        <v>282</v>
      </c>
      <c r="H177" s="535" t="s">
        <v>342</v>
      </c>
      <c r="I177" s="33"/>
      <c r="J177" s="490">
        <v>0</v>
      </c>
      <c r="K177" s="110"/>
      <c r="L177" s="7"/>
    </row>
    <row r="178" spans="1:12" ht="34.5" customHeight="1" hidden="1">
      <c r="A178" s="189" t="s">
        <v>68</v>
      </c>
      <c r="B178" s="546"/>
      <c r="C178" s="33" t="s">
        <v>245</v>
      </c>
      <c r="D178" s="401"/>
      <c r="E178" s="536" t="s">
        <v>282</v>
      </c>
      <c r="F178" s="482" t="s">
        <v>281</v>
      </c>
      <c r="G178" s="482" t="s">
        <v>282</v>
      </c>
      <c r="H178" s="535" t="s">
        <v>342</v>
      </c>
      <c r="I178" s="33" t="s">
        <v>248</v>
      </c>
      <c r="J178" s="490">
        <v>0</v>
      </c>
      <c r="K178" s="110"/>
      <c r="L178" s="7"/>
    </row>
    <row r="179" spans="1:12" ht="54.75" customHeight="1" hidden="1">
      <c r="A179" s="452" t="s">
        <v>299</v>
      </c>
      <c r="B179" s="104"/>
      <c r="C179" s="52" t="s">
        <v>245</v>
      </c>
      <c r="D179" s="382" t="s">
        <v>78</v>
      </c>
      <c r="E179" s="382" t="s">
        <v>282</v>
      </c>
      <c r="F179" s="52" t="s">
        <v>286</v>
      </c>
      <c r="G179" s="52" t="s">
        <v>283</v>
      </c>
      <c r="H179" s="128" t="s">
        <v>284</v>
      </c>
      <c r="I179" s="52"/>
      <c r="J179" s="350">
        <f>J180+J183</f>
        <v>0</v>
      </c>
      <c r="K179" s="110"/>
      <c r="L179" s="151"/>
    </row>
    <row r="180" spans="1:12" ht="29.25" customHeight="1" hidden="1">
      <c r="A180" s="77" t="s">
        <v>74</v>
      </c>
      <c r="B180" s="104"/>
      <c r="C180" s="31" t="s">
        <v>245</v>
      </c>
      <c r="D180" s="391" t="s">
        <v>79</v>
      </c>
      <c r="E180" s="386" t="s">
        <v>282</v>
      </c>
      <c r="F180" s="122" t="s">
        <v>286</v>
      </c>
      <c r="G180" s="122" t="s">
        <v>282</v>
      </c>
      <c r="H180" s="123" t="s">
        <v>284</v>
      </c>
      <c r="I180" s="31"/>
      <c r="J180" s="166">
        <f>J181+J184</f>
        <v>0</v>
      </c>
      <c r="K180" s="7"/>
      <c r="L180" s="7"/>
    </row>
    <row r="181" spans="1:14" ht="53.25" customHeight="1" hidden="1">
      <c r="A181" s="77" t="s">
        <v>72</v>
      </c>
      <c r="B181" s="104"/>
      <c r="C181" s="31" t="s">
        <v>245</v>
      </c>
      <c r="D181" s="391" t="s">
        <v>79</v>
      </c>
      <c r="E181" s="386" t="s">
        <v>282</v>
      </c>
      <c r="F181" s="122" t="s">
        <v>286</v>
      </c>
      <c r="G181" s="122" t="s">
        <v>282</v>
      </c>
      <c r="H181" s="123" t="s">
        <v>291</v>
      </c>
      <c r="I181" s="31"/>
      <c r="J181" s="366">
        <v>0</v>
      </c>
      <c r="K181" s="7"/>
      <c r="L181" s="7"/>
      <c r="M181"/>
      <c r="N181"/>
    </row>
    <row r="182" spans="1:14" ht="29.25" customHeight="1" hidden="1">
      <c r="A182" s="77" t="s">
        <v>69</v>
      </c>
      <c r="B182" s="104"/>
      <c r="C182" s="31" t="s">
        <v>245</v>
      </c>
      <c r="D182" s="391" t="s">
        <v>79</v>
      </c>
      <c r="E182" s="386" t="s">
        <v>282</v>
      </c>
      <c r="F182" s="122" t="s">
        <v>286</v>
      </c>
      <c r="G182" s="122" t="s">
        <v>282</v>
      </c>
      <c r="H182" s="123" t="s">
        <v>291</v>
      </c>
      <c r="I182" s="31" t="s">
        <v>248</v>
      </c>
      <c r="J182" s="348">
        <v>0</v>
      </c>
      <c r="K182" s="7"/>
      <c r="L182" s="7"/>
      <c r="M182"/>
      <c r="N182"/>
    </row>
    <row r="183" spans="1:14" ht="52.5" customHeight="1" hidden="1">
      <c r="A183" s="77" t="s">
        <v>72</v>
      </c>
      <c r="B183" s="104"/>
      <c r="C183" s="31" t="s">
        <v>245</v>
      </c>
      <c r="D183" s="391"/>
      <c r="E183" s="386" t="s">
        <v>282</v>
      </c>
      <c r="F183" s="122" t="s">
        <v>286</v>
      </c>
      <c r="G183" s="122" t="s">
        <v>282</v>
      </c>
      <c r="H183" s="123" t="s">
        <v>334</v>
      </c>
      <c r="I183" s="31"/>
      <c r="J183" s="348">
        <v>0</v>
      </c>
      <c r="K183" s="7"/>
      <c r="L183" s="7"/>
      <c r="M183"/>
      <c r="N183"/>
    </row>
    <row r="184" spans="1:14" ht="29.25" customHeight="1" hidden="1">
      <c r="A184" s="77"/>
      <c r="B184" s="104"/>
      <c r="C184" s="31"/>
      <c r="D184" s="391"/>
      <c r="E184" s="386"/>
      <c r="F184" s="122"/>
      <c r="G184" s="122"/>
      <c r="H184" s="123"/>
      <c r="I184" s="31"/>
      <c r="J184" s="348"/>
      <c r="K184" s="7"/>
      <c r="L184" s="7"/>
      <c r="M184"/>
      <c r="N184"/>
    </row>
    <row r="185" spans="1:14" ht="29.25" customHeight="1" hidden="1">
      <c r="A185" s="77" t="s">
        <v>69</v>
      </c>
      <c r="B185" s="104"/>
      <c r="C185" s="31" t="s">
        <v>245</v>
      </c>
      <c r="D185" s="391"/>
      <c r="E185" s="503" t="s">
        <v>282</v>
      </c>
      <c r="F185" s="16" t="s">
        <v>286</v>
      </c>
      <c r="G185" s="16" t="s">
        <v>282</v>
      </c>
      <c r="H185" s="197" t="s">
        <v>334</v>
      </c>
      <c r="I185" s="31" t="s">
        <v>248</v>
      </c>
      <c r="J185" s="348">
        <v>0</v>
      </c>
      <c r="K185" s="7"/>
      <c r="L185" s="7"/>
      <c r="M185"/>
      <c r="N185"/>
    </row>
    <row r="186" spans="1:14" ht="44.25" customHeight="1" hidden="1">
      <c r="A186" s="171" t="s">
        <v>13</v>
      </c>
      <c r="B186" s="104"/>
      <c r="C186" s="52" t="s">
        <v>245</v>
      </c>
      <c r="D186" s="382"/>
      <c r="E186" s="382" t="s">
        <v>282</v>
      </c>
      <c r="F186" s="52" t="s">
        <v>281</v>
      </c>
      <c r="G186" s="52" t="s">
        <v>283</v>
      </c>
      <c r="H186" s="128" t="s">
        <v>284</v>
      </c>
      <c r="I186" s="52"/>
      <c r="J186" s="350">
        <f>J187</f>
        <v>0</v>
      </c>
      <c r="K186" s="7"/>
      <c r="L186" s="7"/>
      <c r="M186"/>
      <c r="N186"/>
    </row>
    <row r="187" spans="1:14" ht="29.25" customHeight="1" hidden="1">
      <c r="A187" s="77" t="s">
        <v>288</v>
      </c>
      <c r="B187" s="104"/>
      <c r="C187" s="31" t="s">
        <v>245</v>
      </c>
      <c r="D187" s="391"/>
      <c r="E187" s="386" t="s">
        <v>282</v>
      </c>
      <c r="F187" s="16" t="s">
        <v>281</v>
      </c>
      <c r="G187" s="122" t="s">
        <v>282</v>
      </c>
      <c r="H187" s="123" t="s">
        <v>284</v>
      </c>
      <c r="I187" s="31"/>
      <c r="J187" s="348">
        <v>0</v>
      </c>
      <c r="K187" s="7"/>
      <c r="L187" s="7"/>
      <c r="M187"/>
      <c r="N187"/>
    </row>
    <row r="188" spans="1:14" ht="29.25" customHeight="1" hidden="1">
      <c r="A188" s="77" t="s">
        <v>398</v>
      </c>
      <c r="B188" s="104"/>
      <c r="C188" s="31" t="s">
        <v>245</v>
      </c>
      <c r="D188" s="391"/>
      <c r="E188" s="386" t="s">
        <v>282</v>
      </c>
      <c r="F188" s="16" t="s">
        <v>281</v>
      </c>
      <c r="G188" s="122" t="s">
        <v>282</v>
      </c>
      <c r="H188" s="197" t="s">
        <v>21</v>
      </c>
      <c r="I188" s="31"/>
      <c r="J188" s="348">
        <v>0</v>
      </c>
      <c r="K188" s="7"/>
      <c r="L188" s="7"/>
      <c r="M188"/>
      <c r="N188"/>
    </row>
    <row r="189" spans="1:14" ht="29.25" customHeight="1" hidden="1">
      <c r="A189" s="77" t="s">
        <v>69</v>
      </c>
      <c r="B189" s="104"/>
      <c r="C189" s="31" t="s">
        <v>245</v>
      </c>
      <c r="D189" s="391"/>
      <c r="E189" s="386" t="s">
        <v>282</v>
      </c>
      <c r="F189" s="16" t="s">
        <v>281</v>
      </c>
      <c r="G189" s="122" t="s">
        <v>282</v>
      </c>
      <c r="H189" s="197" t="s">
        <v>21</v>
      </c>
      <c r="I189" s="31" t="s">
        <v>248</v>
      </c>
      <c r="J189" s="348">
        <v>0</v>
      </c>
      <c r="K189" s="7"/>
      <c r="L189" s="7"/>
      <c r="M189"/>
      <c r="N189"/>
    </row>
    <row r="190" spans="1:14" ht="30" customHeight="1" hidden="1">
      <c r="A190" s="109" t="s">
        <v>263</v>
      </c>
      <c r="B190" s="107"/>
      <c r="C190" s="103" t="s">
        <v>245</v>
      </c>
      <c r="D190" s="394" t="s">
        <v>198</v>
      </c>
      <c r="E190" s="394"/>
      <c r="F190" s="103"/>
      <c r="G190" s="103"/>
      <c r="H190" s="422"/>
      <c r="I190" s="103"/>
      <c r="J190" s="492" t="e">
        <f>J191</f>
        <v>#REF!</v>
      </c>
      <c r="K190" s="7"/>
      <c r="L190" s="7"/>
      <c r="M190"/>
      <c r="N190"/>
    </row>
    <row r="191" spans="1:14" ht="22.5" customHeight="1" hidden="1">
      <c r="A191" s="98" t="s">
        <v>262</v>
      </c>
      <c r="B191" s="107"/>
      <c r="C191" s="31" t="s">
        <v>245</v>
      </c>
      <c r="D191" s="384" t="s">
        <v>165</v>
      </c>
      <c r="E191" s="384"/>
      <c r="F191" s="31"/>
      <c r="G191" s="31"/>
      <c r="H191" s="355"/>
      <c r="I191" s="31"/>
      <c r="J191" s="493" t="e">
        <f>J192+J194+#REF!+#REF!+#REF!+#REF!+#REF!</f>
        <v>#REF!</v>
      </c>
      <c r="K191" s="7"/>
      <c r="L191" s="7"/>
      <c r="M191"/>
      <c r="N191"/>
    </row>
    <row r="192" spans="1:14" ht="50.25" customHeight="1" hidden="1">
      <c r="A192" s="101" t="s">
        <v>161</v>
      </c>
      <c r="B192" s="104"/>
      <c r="C192" s="31" t="s">
        <v>245</v>
      </c>
      <c r="D192" s="391" t="s">
        <v>211</v>
      </c>
      <c r="E192" s="391"/>
      <c r="F192" s="413"/>
      <c r="G192" s="413"/>
      <c r="H192" s="428"/>
      <c r="I192" s="31"/>
      <c r="J192" s="348" t="s">
        <v>116</v>
      </c>
      <c r="K192" s="7"/>
      <c r="L192" s="35"/>
      <c r="M192"/>
      <c r="N192"/>
    </row>
    <row r="193" spans="1:14" ht="30" customHeight="1" hidden="1">
      <c r="A193" s="98" t="s">
        <v>69</v>
      </c>
      <c r="B193" s="104"/>
      <c r="C193" s="31" t="s">
        <v>245</v>
      </c>
      <c r="D193" s="391" t="s">
        <v>211</v>
      </c>
      <c r="E193" s="391"/>
      <c r="F193" s="413"/>
      <c r="G193" s="413"/>
      <c r="H193" s="428"/>
      <c r="I193" s="31" t="s">
        <v>248</v>
      </c>
      <c r="J193" s="348" t="s">
        <v>116</v>
      </c>
      <c r="K193" s="152"/>
      <c r="L193" s="165"/>
      <c r="M193" s="150"/>
      <c r="N193"/>
    </row>
    <row r="194" spans="1:14" ht="41.25" customHeight="1" hidden="1">
      <c r="A194" s="101" t="s">
        <v>167</v>
      </c>
      <c r="B194" s="104"/>
      <c r="C194" s="31" t="s">
        <v>245</v>
      </c>
      <c r="D194" s="391" t="s">
        <v>213</v>
      </c>
      <c r="E194" s="391"/>
      <c r="F194" s="413"/>
      <c r="G194" s="413"/>
      <c r="H194" s="428"/>
      <c r="I194" s="31"/>
      <c r="J194" s="348" t="s">
        <v>116</v>
      </c>
      <c r="K194" s="7"/>
      <c r="L194" s="7"/>
      <c r="M194"/>
      <c r="N194"/>
    </row>
    <row r="195" spans="1:14" ht="42.75" customHeight="1" hidden="1">
      <c r="A195" s="101" t="s">
        <v>160</v>
      </c>
      <c r="B195" s="104"/>
      <c r="C195" s="31" t="s">
        <v>245</v>
      </c>
      <c r="D195" s="392" t="s">
        <v>213</v>
      </c>
      <c r="E195" s="392"/>
      <c r="F195" s="196"/>
      <c r="G195" s="196"/>
      <c r="H195" s="429"/>
      <c r="I195" s="31" t="s">
        <v>252</v>
      </c>
      <c r="J195" s="348" t="s">
        <v>116</v>
      </c>
      <c r="K195" s="7"/>
      <c r="L195" s="7"/>
      <c r="M195"/>
      <c r="N195"/>
    </row>
    <row r="196" spans="1:14" ht="69.75" customHeight="1">
      <c r="A196" s="376" t="s">
        <v>396</v>
      </c>
      <c r="B196" s="131"/>
      <c r="C196" s="64" t="s">
        <v>245</v>
      </c>
      <c r="D196" s="389"/>
      <c r="E196" s="389" t="s">
        <v>282</v>
      </c>
      <c r="F196" s="64" t="s">
        <v>286</v>
      </c>
      <c r="G196" s="64" t="s">
        <v>283</v>
      </c>
      <c r="H196" s="126" t="s">
        <v>284</v>
      </c>
      <c r="I196" s="64"/>
      <c r="J196" s="374">
        <v>60</v>
      </c>
      <c r="K196" s="7"/>
      <c r="L196" s="7"/>
      <c r="M196"/>
      <c r="N196"/>
    </row>
    <row r="197" spans="1:14" ht="42.75" customHeight="1">
      <c r="A197" s="101" t="s">
        <v>70</v>
      </c>
      <c r="B197" s="104"/>
      <c r="C197" s="31" t="s">
        <v>245</v>
      </c>
      <c r="D197" s="392"/>
      <c r="E197" s="386" t="s">
        <v>282</v>
      </c>
      <c r="F197" s="122" t="s">
        <v>286</v>
      </c>
      <c r="G197" s="122" t="s">
        <v>282</v>
      </c>
      <c r="H197" s="123" t="s">
        <v>284</v>
      </c>
      <c r="I197" s="31"/>
      <c r="J197" s="348">
        <v>60</v>
      </c>
      <c r="K197" s="7"/>
      <c r="L197" s="7"/>
      <c r="M197"/>
      <c r="N197"/>
    </row>
    <row r="198" spans="1:14" ht="42.75" customHeight="1">
      <c r="A198" s="77" t="s">
        <v>397</v>
      </c>
      <c r="B198" s="104"/>
      <c r="C198" s="31" t="s">
        <v>245</v>
      </c>
      <c r="D198" s="392"/>
      <c r="E198" s="386" t="s">
        <v>282</v>
      </c>
      <c r="F198" s="122" t="s">
        <v>286</v>
      </c>
      <c r="G198" s="122" t="s">
        <v>282</v>
      </c>
      <c r="H198" s="123" t="s">
        <v>400</v>
      </c>
      <c r="I198" s="31"/>
      <c r="J198" s="348">
        <v>60</v>
      </c>
      <c r="K198" s="7"/>
      <c r="L198" s="7"/>
      <c r="M198"/>
      <c r="N198"/>
    </row>
    <row r="199" spans="1:14" ht="42.75" customHeight="1">
      <c r="A199" s="77" t="s">
        <v>69</v>
      </c>
      <c r="B199" s="104"/>
      <c r="C199" s="31" t="s">
        <v>245</v>
      </c>
      <c r="D199" s="392"/>
      <c r="E199" s="386" t="s">
        <v>282</v>
      </c>
      <c r="F199" s="122" t="s">
        <v>286</v>
      </c>
      <c r="G199" s="122" t="s">
        <v>282</v>
      </c>
      <c r="H199" s="123" t="s">
        <v>400</v>
      </c>
      <c r="I199" s="31" t="s">
        <v>248</v>
      </c>
      <c r="J199" s="348">
        <v>60</v>
      </c>
      <c r="K199" s="7"/>
      <c r="L199" s="7"/>
      <c r="M199"/>
      <c r="N199"/>
    </row>
    <row r="200" spans="1:14" s="2" customFormat="1" ht="18" customHeight="1">
      <c r="A200" s="102" t="s">
        <v>276</v>
      </c>
      <c r="B200" s="97"/>
      <c r="C200" s="103" t="s">
        <v>275</v>
      </c>
      <c r="D200" s="394"/>
      <c r="E200" s="394" t="s">
        <v>283</v>
      </c>
      <c r="F200" s="103" t="s">
        <v>116</v>
      </c>
      <c r="G200" s="103" t="s">
        <v>283</v>
      </c>
      <c r="H200" s="422" t="s">
        <v>284</v>
      </c>
      <c r="I200" s="103"/>
      <c r="J200" s="350">
        <f>J201+J212+J220+J249+J239</f>
        <v>1680</v>
      </c>
      <c r="K200" s="6"/>
      <c r="L200" s="6"/>
      <c r="M200" s="8"/>
      <c r="N200" s="8"/>
    </row>
    <row r="201" spans="1:14" s="2" customFormat="1" ht="52.5" customHeight="1">
      <c r="A201" s="177" t="s">
        <v>5</v>
      </c>
      <c r="B201" s="131"/>
      <c r="C201" s="64" t="s">
        <v>275</v>
      </c>
      <c r="D201" s="389" t="s">
        <v>106</v>
      </c>
      <c r="E201" s="389" t="s">
        <v>305</v>
      </c>
      <c r="F201" s="64" t="s">
        <v>116</v>
      </c>
      <c r="G201" s="64" t="s">
        <v>283</v>
      </c>
      <c r="H201" s="126" t="s">
        <v>284</v>
      </c>
      <c r="I201" s="64"/>
      <c r="J201" s="374">
        <f>J202+J209</f>
        <v>1399.8</v>
      </c>
      <c r="K201" s="6"/>
      <c r="L201" s="6"/>
      <c r="M201" s="8"/>
      <c r="N201" s="8"/>
    </row>
    <row r="202" spans="1:14" s="2" customFormat="1" ht="60.75" customHeight="1">
      <c r="A202" s="368" t="s">
        <v>6</v>
      </c>
      <c r="B202" s="192"/>
      <c r="C202" s="52" t="s">
        <v>275</v>
      </c>
      <c r="D202" s="382" t="s">
        <v>107</v>
      </c>
      <c r="E202" s="382" t="s">
        <v>305</v>
      </c>
      <c r="F202" s="52" t="s">
        <v>281</v>
      </c>
      <c r="G202" s="52" t="s">
        <v>283</v>
      </c>
      <c r="H202" s="128" t="s">
        <v>284</v>
      </c>
      <c r="I202" s="52"/>
      <c r="J202" s="350">
        <f>J203</f>
        <v>600</v>
      </c>
      <c r="K202" s="6"/>
      <c r="L202" s="6"/>
      <c r="M202" s="8"/>
      <c r="N202" s="8"/>
    </row>
    <row r="203" spans="1:14" s="2" customFormat="1" ht="39.75" customHeight="1">
      <c r="A203" s="185" t="s">
        <v>105</v>
      </c>
      <c r="B203" s="97"/>
      <c r="C203" s="31" t="s">
        <v>275</v>
      </c>
      <c r="D203" s="383" t="s">
        <v>108</v>
      </c>
      <c r="E203" s="386" t="s">
        <v>305</v>
      </c>
      <c r="F203" s="122" t="s">
        <v>281</v>
      </c>
      <c r="G203" s="122" t="s">
        <v>282</v>
      </c>
      <c r="H203" s="123" t="s">
        <v>284</v>
      </c>
      <c r="I203" s="38"/>
      <c r="J203" s="125">
        <f>J204</f>
        <v>600</v>
      </c>
      <c r="K203" s="6"/>
      <c r="L203" s="100"/>
      <c r="M203" s="8"/>
      <c r="N203" s="8"/>
    </row>
    <row r="204" spans="1:14" s="2" customFormat="1" ht="41.25" customHeight="1">
      <c r="A204" s="185" t="s">
        <v>104</v>
      </c>
      <c r="B204" s="97"/>
      <c r="C204" s="31" t="s">
        <v>275</v>
      </c>
      <c r="D204" s="383" t="s">
        <v>108</v>
      </c>
      <c r="E204" s="386" t="s">
        <v>305</v>
      </c>
      <c r="F204" s="122" t="s">
        <v>281</v>
      </c>
      <c r="G204" s="122" t="s">
        <v>282</v>
      </c>
      <c r="H204" s="197" t="s">
        <v>236</v>
      </c>
      <c r="I204" s="29"/>
      <c r="J204" s="125">
        <f>J205</f>
        <v>600</v>
      </c>
      <c r="K204" s="6"/>
      <c r="L204" s="35"/>
      <c r="M204" s="8"/>
      <c r="N204" s="8"/>
    </row>
    <row r="205" spans="1:14" s="2" customFormat="1" ht="30.75" customHeight="1">
      <c r="A205" s="106" t="s">
        <v>68</v>
      </c>
      <c r="B205" s="97"/>
      <c r="C205" s="31" t="s">
        <v>275</v>
      </c>
      <c r="D205" s="383" t="s">
        <v>108</v>
      </c>
      <c r="E205" s="386" t="s">
        <v>305</v>
      </c>
      <c r="F205" s="122" t="s">
        <v>281</v>
      </c>
      <c r="G205" s="122" t="s">
        <v>282</v>
      </c>
      <c r="H205" s="197" t="s">
        <v>236</v>
      </c>
      <c r="I205" s="31" t="s">
        <v>248</v>
      </c>
      <c r="J205" s="366">
        <v>600</v>
      </c>
      <c r="K205" s="6"/>
      <c r="L205" s="6"/>
      <c r="M205" s="8"/>
      <c r="N205" s="8"/>
    </row>
    <row r="206" spans="1:14" s="2" customFormat="1" ht="40.5" customHeight="1" hidden="1">
      <c r="A206" s="120" t="s">
        <v>355</v>
      </c>
      <c r="B206" s="97"/>
      <c r="C206" s="31" t="s">
        <v>275</v>
      </c>
      <c r="D206" s="383"/>
      <c r="E206" s="386" t="s">
        <v>305</v>
      </c>
      <c r="F206" s="122" t="s">
        <v>281</v>
      </c>
      <c r="G206" s="122" t="s">
        <v>282</v>
      </c>
      <c r="H206" s="123" t="s">
        <v>284</v>
      </c>
      <c r="I206" s="31"/>
      <c r="J206" s="366">
        <v>0</v>
      </c>
      <c r="K206" s="6"/>
      <c r="L206" s="6"/>
      <c r="M206" s="8"/>
      <c r="N206" s="8"/>
    </row>
    <row r="207" spans="1:14" s="2" customFormat="1" ht="39.75" customHeight="1" hidden="1">
      <c r="A207" s="120" t="s">
        <v>356</v>
      </c>
      <c r="B207" s="97"/>
      <c r="C207" s="31" t="s">
        <v>275</v>
      </c>
      <c r="D207" s="383"/>
      <c r="E207" s="386" t="s">
        <v>305</v>
      </c>
      <c r="F207" s="122" t="s">
        <v>281</v>
      </c>
      <c r="G207" s="122" t="s">
        <v>282</v>
      </c>
      <c r="H207" s="123" t="s">
        <v>354</v>
      </c>
      <c r="I207" s="31"/>
      <c r="J207" s="366">
        <v>0</v>
      </c>
      <c r="K207" s="6"/>
      <c r="L207" s="6"/>
      <c r="M207" s="8"/>
      <c r="N207" s="8"/>
    </row>
    <row r="208" spans="1:14" s="2" customFormat="1" ht="30.75" customHeight="1" hidden="1">
      <c r="A208" s="106" t="s">
        <v>68</v>
      </c>
      <c r="B208" s="97"/>
      <c r="C208" s="31" t="s">
        <v>275</v>
      </c>
      <c r="D208" s="383"/>
      <c r="E208" s="386" t="s">
        <v>305</v>
      </c>
      <c r="F208" s="122" t="s">
        <v>281</v>
      </c>
      <c r="G208" s="122" t="s">
        <v>282</v>
      </c>
      <c r="H208" s="123" t="s">
        <v>354</v>
      </c>
      <c r="I208" s="31" t="s">
        <v>248</v>
      </c>
      <c r="J208" s="366">
        <v>0</v>
      </c>
      <c r="K208" s="6"/>
      <c r="L208" s="6"/>
      <c r="M208" s="8"/>
      <c r="N208" s="8"/>
    </row>
    <row r="209" spans="1:14" s="2" customFormat="1" ht="44.25" customHeight="1">
      <c r="A209" s="189" t="s">
        <v>101</v>
      </c>
      <c r="B209" s="97"/>
      <c r="C209" s="31" t="s">
        <v>275</v>
      </c>
      <c r="D209" s="400" t="s">
        <v>110</v>
      </c>
      <c r="E209" s="400">
        <v>5</v>
      </c>
      <c r="F209" s="414">
        <v>1</v>
      </c>
      <c r="G209" s="23" t="s">
        <v>293</v>
      </c>
      <c r="H209" s="424" t="s">
        <v>236</v>
      </c>
      <c r="I209" s="38"/>
      <c r="J209" s="125">
        <f>J210:J210</f>
        <v>799.8</v>
      </c>
      <c r="K209" s="6"/>
      <c r="L209" s="6"/>
      <c r="M209" s="8"/>
      <c r="N209" s="8"/>
    </row>
    <row r="210" spans="1:14" s="2" customFormat="1" ht="38.25" customHeight="1">
      <c r="A210" s="185" t="s">
        <v>109</v>
      </c>
      <c r="B210" s="97"/>
      <c r="C210" s="31" t="s">
        <v>275</v>
      </c>
      <c r="D210" s="401" t="s">
        <v>110</v>
      </c>
      <c r="E210" s="423" t="s">
        <v>305</v>
      </c>
      <c r="F210" s="23" t="s">
        <v>281</v>
      </c>
      <c r="G210" s="23" t="s">
        <v>293</v>
      </c>
      <c r="H210" s="424" t="s">
        <v>236</v>
      </c>
      <c r="I210" s="38"/>
      <c r="J210" s="125">
        <v>799.8</v>
      </c>
      <c r="K210" s="6"/>
      <c r="L210" s="6"/>
      <c r="M210" s="8"/>
      <c r="N210" s="8"/>
    </row>
    <row r="211" spans="1:14" s="2" customFormat="1" ht="26.25" customHeight="1">
      <c r="A211" s="106" t="s">
        <v>68</v>
      </c>
      <c r="B211" s="97"/>
      <c r="C211" s="31" t="s">
        <v>275</v>
      </c>
      <c r="D211" s="401" t="s">
        <v>110</v>
      </c>
      <c r="E211" s="423" t="s">
        <v>305</v>
      </c>
      <c r="F211" s="23" t="s">
        <v>281</v>
      </c>
      <c r="G211" s="23" t="s">
        <v>293</v>
      </c>
      <c r="H211" s="424" t="s">
        <v>236</v>
      </c>
      <c r="I211" s="31" t="s">
        <v>248</v>
      </c>
      <c r="J211" s="125">
        <v>799.8</v>
      </c>
      <c r="K211" s="33"/>
      <c r="L211" s="100"/>
      <c r="M211" s="8"/>
      <c r="N211" s="8"/>
    </row>
    <row r="212" spans="1:14" s="2" customFormat="1" ht="77.25" customHeight="1">
      <c r="A212" s="354" t="s">
        <v>237</v>
      </c>
      <c r="B212" s="131"/>
      <c r="C212" s="64" t="s">
        <v>275</v>
      </c>
      <c r="D212" s="402" t="s">
        <v>188</v>
      </c>
      <c r="E212" s="402" t="s">
        <v>42</v>
      </c>
      <c r="F212" s="415" t="s">
        <v>116</v>
      </c>
      <c r="G212" s="415" t="s">
        <v>283</v>
      </c>
      <c r="H212" s="430" t="s">
        <v>284</v>
      </c>
      <c r="I212" s="64"/>
      <c r="J212" s="374">
        <f>J213</f>
        <v>251.2</v>
      </c>
      <c r="K212" s="96"/>
      <c r="L212" s="6"/>
      <c r="M212" s="8"/>
      <c r="N212" s="8"/>
    </row>
    <row r="213" spans="1:14" s="2" customFormat="1" ht="63.75" customHeight="1">
      <c r="A213" s="171" t="s">
        <v>366</v>
      </c>
      <c r="B213" s="699"/>
      <c r="C213" s="415" t="s">
        <v>275</v>
      </c>
      <c r="D213" s="402" t="s">
        <v>113</v>
      </c>
      <c r="E213" s="402" t="s">
        <v>42</v>
      </c>
      <c r="F213" s="415" t="s">
        <v>281</v>
      </c>
      <c r="G213" s="415" t="s">
        <v>283</v>
      </c>
      <c r="H213" s="430" t="s">
        <v>284</v>
      </c>
      <c r="I213" s="415"/>
      <c r="J213" s="592">
        <f>J214</f>
        <v>251.2</v>
      </c>
      <c r="K213" s="96"/>
      <c r="L213" s="6"/>
      <c r="M213" s="8"/>
      <c r="N213" s="8"/>
    </row>
    <row r="214" spans="1:14" s="2" customFormat="1" ht="39.75" customHeight="1">
      <c r="A214" s="77" t="s">
        <v>367</v>
      </c>
      <c r="B214" s="550"/>
      <c r="C214" s="33" t="s">
        <v>275</v>
      </c>
      <c r="D214" s="403" t="s">
        <v>114</v>
      </c>
      <c r="E214" s="279" t="s">
        <v>42</v>
      </c>
      <c r="F214" s="280" t="s">
        <v>281</v>
      </c>
      <c r="G214" s="280" t="s">
        <v>282</v>
      </c>
      <c r="H214" s="431" t="s">
        <v>284</v>
      </c>
      <c r="I214" s="33"/>
      <c r="J214" s="490">
        <f>J215+J217</f>
        <v>251.2</v>
      </c>
      <c r="K214" s="96"/>
      <c r="L214" s="6"/>
      <c r="M214" s="8"/>
      <c r="N214" s="8"/>
    </row>
    <row r="215" spans="1:14" s="2" customFormat="1" ht="39" customHeight="1">
      <c r="A215" s="77" t="s">
        <v>369</v>
      </c>
      <c r="B215" s="550"/>
      <c r="C215" s="33" t="s">
        <v>275</v>
      </c>
      <c r="D215" s="403" t="s">
        <v>115</v>
      </c>
      <c r="E215" s="279" t="s">
        <v>42</v>
      </c>
      <c r="F215" s="280" t="s">
        <v>281</v>
      </c>
      <c r="G215" s="280" t="s">
        <v>282</v>
      </c>
      <c r="H215" s="656" t="s">
        <v>338</v>
      </c>
      <c r="I215" s="33"/>
      <c r="J215" s="490">
        <f>J216</f>
        <v>12</v>
      </c>
      <c r="K215" s="96"/>
      <c r="L215" s="100"/>
      <c r="M215" s="8"/>
      <c r="N215" s="8"/>
    </row>
    <row r="216" spans="1:14" s="2" customFormat="1" ht="39" customHeight="1">
      <c r="A216" s="184" t="s">
        <v>68</v>
      </c>
      <c r="B216" s="550"/>
      <c r="C216" s="33" t="s">
        <v>275</v>
      </c>
      <c r="D216" s="513"/>
      <c r="E216" s="514" t="s">
        <v>42</v>
      </c>
      <c r="F216" s="515" t="s">
        <v>281</v>
      </c>
      <c r="G216" s="515" t="s">
        <v>282</v>
      </c>
      <c r="H216" s="700" t="s">
        <v>338</v>
      </c>
      <c r="I216" s="33" t="s">
        <v>248</v>
      </c>
      <c r="J216" s="490">
        <v>12</v>
      </c>
      <c r="K216" s="96"/>
      <c r="L216" s="100"/>
      <c r="M216" s="8"/>
      <c r="N216" s="8"/>
    </row>
    <row r="217" spans="1:14" s="2" customFormat="1" ht="39" customHeight="1">
      <c r="A217" s="77" t="s">
        <v>369</v>
      </c>
      <c r="B217" s="550"/>
      <c r="C217" s="33" t="s">
        <v>275</v>
      </c>
      <c r="D217" s="403"/>
      <c r="E217" s="279" t="s">
        <v>395</v>
      </c>
      <c r="F217" s="280" t="s">
        <v>281</v>
      </c>
      <c r="G217" s="280" t="s">
        <v>282</v>
      </c>
      <c r="H217" s="656" t="s">
        <v>357</v>
      </c>
      <c r="I217" s="33"/>
      <c r="J217" s="490">
        <v>239.2</v>
      </c>
      <c r="K217" s="96"/>
      <c r="L217" s="100"/>
      <c r="M217" s="8"/>
      <c r="N217" s="8"/>
    </row>
    <row r="218" spans="1:14" s="2" customFormat="1" ht="39" customHeight="1">
      <c r="A218" s="184" t="s">
        <v>68</v>
      </c>
      <c r="B218" s="550"/>
      <c r="C218" s="33" t="s">
        <v>275</v>
      </c>
      <c r="D218" s="403"/>
      <c r="E218" s="279" t="s">
        <v>42</v>
      </c>
      <c r="F218" s="280" t="s">
        <v>281</v>
      </c>
      <c r="G218" s="280" t="s">
        <v>282</v>
      </c>
      <c r="H218" s="656" t="s">
        <v>338</v>
      </c>
      <c r="I218" s="33" t="s">
        <v>248</v>
      </c>
      <c r="J218" s="490">
        <v>12</v>
      </c>
      <c r="K218" s="96"/>
      <c r="L218" s="100"/>
      <c r="M218" s="8"/>
      <c r="N218" s="8"/>
    </row>
    <row r="219" spans="1:14" s="2" customFormat="1" ht="27" customHeight="1" thickBot="1">
      <c r="A219" s="453"/>
      <c r="B219" s="97"/>
      <c r="C219" s="31"/>
      <c r="D219" s="403"/>
      <c r="E219" s="279"/>
      <c r="F219" s="280"/>
      <c r="G219" s="280"/>
      <c r="H219" s="656"/>
      <c r="I219" s="31"/>
      <c r="J219" s="366"/>
      <c r="K219" s="96"/>
      <c r="L219" s="6"/>
      <c r="M219" s="8"/>
      <c r="N219" s="8"/>
    </row>
    <row r="220" spans="1:14" s="2" customFormat="1" ht="72.75" customHeight="1">
      <c r="A220" s="266" t="s">
        <v>370</v>
      </c>
      <c r="B220" s="496"/>
      <c r="C220" s="505" t="s">
        <v>275</v>
      </c>
      <c r="D220" s="506"/>
      <c r="E220" s="262" t="s">
        <v>323</v>
      </c>
      <c r="F220" s="263" t="s">
        <v>116</v>
      </c>
      <c r="G220" s="263" t="s">
        <v>283</v>
      </c>
      <c r="H220" s="701" t="s">
        <v>284</v>
      </c>
      <c r="I220" s="505"/>
      <c r="J220" s="375">
        <f>J221</f>
        <v>0</v>
      </c>
      <c r="K220" s="96"/>
      <c r="L220" s="6"/>
      <c r="M220" s="8"/>
      <c r="N220" s="8"/>
    </row>
    <row r="221" spans="1:14" s="2" customFormat="1" ht="45" customHeight="1">
      <c r="A221" s="171" t="s">
        <v>310</v>
      </c>
      <c r="B221" s="97"/>
      <c r="C221" s="64" t="s">
        <v>275</v>
      </c>
      <c r="D221" s="404"/>
      <c r="E221" s="432" t="s">
        <v>323</v>
      </c>
      <c r="F221" s="416" t="s">
        <v>281</v>
      </c>
      <c r="G221" s="416" t="s">
        <v>283</v>
      </c>
      <c r="H221" s="433" t="s">
        <v>284</v>
      </c>
      <c r="I221" s="64"/>
      <c r="J221" s="374">
        <f>J222</f>
        <v>0</v>
      </c>
      <c r="K221" s="96"/>
      <c r="L221" s="6"/>
      <c r="M221" s="8"/>
      <c r="N221" s="8"/>
    </row>
    <row r="222" spans="1:14" s="2" customFormat="1" ht="51" customHeight="1">
      <c r="A222" s="181" t="s">
        <v>127</v>
      </c>
      <c r="B222" s="550"/>
      <c r="C222" s="33" t="s">
        <v>275</v>
      </c>
      <c r="D222" s="403"/>
      <c r="E222" s="279" t="s">
        <v>323</v>
      </c>
      <c r="F222" s="280" t="s">
        <v>281</v>
      </c>
      <c r="G222" s="259" t="s">
        <v>282</v>
      </c>
      <c r="H222" s="431" t="s">
        <v>284</v>
      </c>
      <c r="I222" s="33"/>
      <c r="J222" s="551">
        <f>J223+J226</f>
        <v>0</v>
      </c>
      <c r="K222" s="96"/>
      <c r="L222" s="6"/>
      <c r="M222" s="8"/>
      <c r="N222" s="8"/>
    </row>
    <row r="223" spans="1:14" s="2" customFormat="1" ht="38.25" customHeight="1">
      <c r="A223" s="155" t="s">
        <v>128</v>
      </c>
      <c r="B223" s="550"/>
      <c r="C223" s="33" t="s">
        <v>275</v>
      </c>
      <c r="D223" s="403"/>
      <c r="E223" s="279" t="s">
        <v>323</v>
      </c>
      <c r="F223" s="280" t="s">
        <v>281</v>
      </c>
      <c r="G223" s="280" t="s">
        <v>282</v>
      </c>
      <c r="H223" s="431" t="s">
        <v>311</v>
      </c>
      <c r="I223" s="33"/>
      <c r="J223" s="551"/>
      <c r="K223" s="512"/>
      <c r="L223" s="6"/>
      <c r="M223" s="8"/>
      <c r="N223" s="8"/>
    </row>
    <row r="224" spans="1:14" s="2" customFormat="1" ht="27" customHeight="1">
      <c r="A224" s="155" t="s">
        <v>68</v>
      </c>
      <c r="B224" s="550"/>
      <c r="C224" s="33" t="s">
        <v>275</v>
      </c>
      <c r="D224" s="403"/>
      <c r="E224" s="279" t="s">
        <v>323</v>
      </c>
      <c r="F224" s="280" t="s">
        <v>281</v>
      </c>
      <c r="G224" s="280" t="s">
        <v>282</v>
      </c>
      <c r="H224" s="431" t="s">
        <v>311</v>
      </c>
      <c r="I224" s="33" t="s">
        <v>248</v>
      </c>
      <c r="J224" s="551"/>
      <c r="K224" s="96"/>
      <c r="L224" s="6"/>
      <c r="M224" s="8"/>
      <c r="N224" s="8"/>
    </row>
    <row r="225" spans="1:14" s="2" customFormat="1" ht="55.5" customHeight="1" hidden="1">
      <c r="A225" s="181" t="s">
        <v>329</v>
      </c>
      <c r="B225" s="550"/>
      <c r="C225" s="33" t="s">
        <v>275</v>
      </c>
      <c r="D225" s="403"/>
      <c r="E225" s="279" t="s">
        <v>323</v>
      </c>
      <c r="F225" s="280" t="s">
        <v>281</v>
      </c>
      <c r="G225" s="280" t="s">
        <v>282</v>
      </c>
      <c r="H225" s="656" t="s">
        <v>284</v>
      </c>
      <c r="I225" s="33"/>
      <c r="J225" s="551">
        <v>0</v>
      </c>
      <c r="K225" s="96"/>
      <c r="L225" s="6"/>
      <c r="M225" s="8"/>
      <c r="N225" s="8"/>
    </row>
    <row r="226" spans="1:14" s="2" customFormat="1" ht="69" customHeight="1">
      <c r="A226" s="181" t="s">
        <v>341</v>
      </c>
      <c r="B226" s="550"/>
      <c r="C226" s="33" t="s">
        <v>275</v>
      </c>
      <c r="D226" s="403"/>
      <c r="E226" s="279" t="s">
        <v>323</v>
      </c>
      <c r="F226" s="280" t="s">
        <v>281</v>
      </c>
      <c r="G226" s="280" t="s">
        <v>282</v>
      </c>
      <c r="H226" s="656" t="s">
        <v>352</v>
      </c>
      <c r="I226" s="33"/>
      <c r="J226" s="551"/>
      <c r="K226" s="96"/>
      <c r="L226" s="6"/>
      <c r="M226" s="8"/>
      <c r="N226" s="8"/>
    </row>
    <row r="227" spans="1:14" s="2" customFormat="1" ht="27" customHeight="1">
      <c r="A227" s="155" t="s">
        <v>68</v>
      </c>
      <c r="B227" s="550"/>
      <c r="C227" s="33" t="s">
        <v>275</v>
      </c>
      <c r="D227" s="403"/>
      <c r="E227" s="279" t="s">
        <v>323</v>
      </c>
      <c r="F227" s="280" t="s">
        <v>281</v>
      </c>
      <c r="G227" s="280" t="s">
        <v>282</v>
      </c>
      <c r="H227" s="656" t="s">
        <v>352</v>
      </c>
      <c r="I227" s="33" t="s">
        <v>248</v>
      </c>
      <c r="J227" s="551"/>
      <c r="K227" s="96"/>
      <c r="L227" s="6"/>
      <c r="M227" s="8"/>
      <c r="N227" s="8"/>
    </row>
    <row r="228" spans="1:14" s="2" customFormat="1" ht="29.25" customHeight="1" hidden="1">
      <c r="A228" s="155" t="s">
        <v>68</v>
      </c>
      <c r="B228" s="550"/>
      <c r="C228" s="33"/>
      <c r="D228" s="403"/>
      <c r="E228" s="279"/>
      <c r="F228" s="280"/>
      <c r="G228" s="280"/>
      <c r="H228" s="431"/>
      <c r="I228" s="33"/>
      <c r="J228" s="551"/>
      <c r="K228" s="96"/>
      <c r="L228" s="6"/>
      <c r="M228" s="8"/>
      <c r="N228" s="8"/>
    </row>
    <row r="229" spans="1:14" s="2" customFormat="1" ht="40.5" customHeight="1" hidden="1">
      <c r="A229" s="184" t="s">
        <v>340</v>
      </c>
      <c r="B229" s="550"/>
      <c r="C229" s="33" t="s">
        <v>275</v>
      </c>
      <c r="D229" s="403"/>
      <c r="E229" s="279" t="s">
        <v>323</v>
      </c>
      <c r="F229" s="280" t="s">
        <v>281</v>
      </c>
      <c r="G229" s="280" t="s">
        <v>293</v>
      </c>
      <c r="H229" s="431" t="s">
        <v>284</v>
      </c>
      <c r="I229" s="33"/>
      <c r="J229" s="551">
        <v>0</v>
      </c>
      <c r="K229" s="96"/>
      <c r="L229" s="6"/>
      <c r="M229" s="8"/>
      <c r="N229" s="8"/>
    </row>
    <row r="230" spans="1:14" s="2" customFormat="1" ht="70.5" customHeight="1" hidden="1">
      <c r="A230" s="181" t="s">
        <v>341</v>
      </c>
      <c r="B230" s="550"/>
      <c r="C230" s="33" t="s">
        <v>275</v>
      </c>
      <c r="D230" s="513"/>
      <c r="E230" s="514" t="s">
        <v>323</v>
      </c>
      <c r="F230" s="515" t="s">
        <v>281</v>
      </c>
      <c r="G230" s="515" t="s">
        <v>293</v>
      </c>
      <c r="H230" s="700" t="s">
        <v>338</v>
      </c>
      <c r="I230" s="33"/>
      <c r="J230" s="490">
        <v>0</v>
      </c>
      <c r="K230" s="96"/>
      <c r="L230" s="6"/>
      <c r="M230" s="8"/>
      <c r="N230" s="8"/>
    </row>
    <row r="231" spans="1:14" s="2" customFormat="1" ht="27" customHeight="1" hidden="1">
      <c r="A231" s="77" t="s">
        <v>68</v>
      </c>
      <c r="B231" s="550"/>
      <c r="C231" s="33" t="s">
        <v>275</v>
      </c>
      <c r="D231" s="513"/>
      <c r="E231" s="514" t="s">
        <v>323</v>
      </c>
      <c r="F231" s="515" t="s">
        <v>281</v>
      </c>
      <c r="G231" s="515" t="s">
        <v>293</v>
      </c>
      <c r="H231" s="700" t="s">
        <v>338</v>
      </c>
      <c r="I231" s="33" t="s">
        <v>248</v>
      </c>
      <c r="J231" s="490">
        <v>0</v>
      </c>
      <c r="K231" s="96"/>
      <c r="L231" s="6"/>
      <c r="M231" s="8"/>
      <c r="N231" s="8"/>
    </row>
    <row r="232" spans="1:14" s="2" customFormat="1" ht="51.75" customHeight="1" hidden="1">
      <c r="A232" s="184" t="s">
        <v>340</v>
      </c>
      <c r="B232" s="550"/>
      <c r="C232" s="33" t="s">
        <v>275</v>
      </c>
      <c r="D232" s="513"/>
      <c r="E232" s="514" t="s">
        <v>323</v>
      </c>
      <c r="F232" s="515" t="s">
        <v>281</v>
      </c>
      <c r="G232" s="515" t="s">
        <v>293</v>
      </c>
      <c r="H232" s="700" t="s">
        <v>284</v>
      </c>
      <c r="I232" s="33"/>
      <c r="J232" s="490">
        <v>0</v>
      </c>
      <c r="K232" s="96"/>
      <c r="L232" s="6"/>
      <c r="M232" s="8"/>
      <c r="N232" s="8"/>
    </row>
    <row r="233" spans="1:14" s="2" customFormat="1" ht="77.25" customHeight="1" hidden="1">
      <c r="A233" s="181" t="s">
        <v>341</v>
      </c>
      <c r="B233" s="550"/>
      <c r="C233" s="33" t="s">
        <v>275</v>
      </c>
      <c r="D233" s="513"/>
      <c r="E233" s="514" t="s">
        <v>323</v>
      </c>
      <c r="F233" s="515" t="s">
        <v>281</v>
      </c>
      <c r="G233" s="515" t="s">
        <v>293</v>
      </c>
      <c r="H233" s="700" t="s">
        <v>352</v>
      </c>
      <c r="I233" s="33"/>
      <c r="J233" s="557">
        <v>0</v>
      </c>
      <c r="K233" s="96"/>
      <c r="L233" s="6"/>
      <c r="M233" s="8"/>
      <c r="N233" s="8"/>
    </row>
    <row r="234" spans="1:14" s="2" customFormat="1" ht="27" customHeight="1" hidden="1">
      <c r="A234" s="155" t="s">
        <v>68</v>
      </c>
      <c r="B234" s="97"/>
      <c r="C234" s="31" t="s">
        <v>275</v>
      </c>
      <c r="D234" s="403"/>
      <c r="E234" s="279" t="s">
        <v>323</v>
      </c>
      <c r="F234" s="280" t="s">
        <v>281</v>
      </c>
      <c r="G234" s="280" t="s">
        <v>293</v>
      </c>
      <c r="H234" s="431" t="s">
        <v>352</v>
      </c>
      <c r="I234" s="31" t="s">
        <v>353</v>
      </c>
      <c r="J234" s="558">
        <v>0</v>
      </c>
      <c r="K234" s="96"/>
      <c r="L234" s="6"/>
      <c r="M234" s="8"/>
      <c r="N234" s="8"/>
    </row>
    <row r="235" spans="1:14" s="2" customFormat="1" ht="42" customHeight="1" hidden="1">
      <c r="A235" s="155" t="s">
        <v>325</v>
      </c>
      <c r="B235" s="97"/>
      <c r="C235" s="31" t="s">
        <v>275</v>
      </c>
      <c r="D235" s="403"/>
      <c r="E235" s="279" t="s">
        <v>323</v>
      </c>
      <c r="F235" s="280" t="s">
        <v>281</v>
      </c>
      <c r="G235" s="280" t="s">
        <v>306</v>
      </c>
      <c r="H235" s="431" t="s">
        <v>284</v>
      </c>
      <c r="I235" s="31"/>
      <c r="J235" s="366" t="s">
        <v>116</v>
      </c>
      <c r="K235" s="96"/>
      <c r="L235" s="6"/>
      <c r="M235" s="8"/>
      <c r="N235" s="8"/>
    </row>
    <row r="236" spans="1:14" s="2" customFormat="1" ht="42" customHeight="1" hidden="1">
      <c r="A236" s="155" t="s">
        <v>326</v>
      </c>
      <c r="B236" s="97"/>
      <c r="C236" s="31" t="s">
        <v>275</v>
      </c>
      <c r="D236" s="403"/>
      <c r="E236" s="279" t="s">
        <v>323</v>
      </c>
      <c r="F236" s="280" t="s">
        <v>281</v>
      </c>
      <c r="G236" s="280" t="s">
        <v>306</v>
      </c>
      <c r="H236" s="431" t="s">
        <v>324</v>
      </c>
      <c r="I236" s="31"/>
      <c r="J236" s="366" t="s">
        <v>116</v>
      </c>
      <c r="K236" s="96"/>
      <c r="L236" s="6"/>
      <c r="M236" s="8"/>
      <c r="N236" s="8"/>
    </row>
    <row r="237" spans="1:14" s="2" customFormat="1" ht="27" customHeight="1" hidden="1">
      <c r="A237" s="155" t="s">
        <v>68</v>
      </c>
      <c r="B237" s="97"/>
      <c r="C237" s="31" t="s">
        <v>275</v>
      </c>
      <c r="D237" s="403"/>
      <c r="E237" s="279" t="s">
        <v>323</v>
      </c>
      <c r="F237" s="280" t="s">
        <v>281</v>
      </c>
      <c r="G237" s="280" t="s">
        <v>306</v>
      </c>
      <c r="H237" s="431" t="s">
        <v>324</v>
      </c>
      <c r="I237" s="31"/>
      <c r="J237" s="366" t="s">
        <v>116</v>
      </c>
      <c r="K237" s="96"/>
      <c r="L237" s="6"/>
      <c r="M237" s="8"/>
      <c r="N237" s="8"/>
    </row>
    <row r="238" spans="1:14" s="2" customFormat="1" ht="27" customHeight="1" hidden="1" thickBot="1">
      <c r="A238" s="173" t="s">
        <v>276</v>
      </c>
      <c r="B238" s="498"/>
      <c r="C238" s="87" t="s">
        <v>275</v>
      </c>
      <c r="D238" s="499"/>
      <c r="E238" s="298" t="s">
        <v>323</v>
      </c>
      <c r="F238" s="299" t="s">
        <v>281</v>
      </c>
      <c r="G238" s="299" t="s">
        <v>306</v>
      </c>
      <c r="H238" s="436" t="s">
        <v>324</v>
      </c>
      <c r="I238" s="87" t="s">
        <v>248</v>
      </c>
      <c r="J238" s="494" t="s">
        <v>116</v>
      </c>
      <c r="K238" s="96"/>
      <c r="L238" s="6"/>
      <c r="M238" s="8"/>
      <c r="N238" s="8"/>
    </row>
    <row r="239" spans="1:14" s="2" customFormat="1" ht="27" customHeight="1">
      <c r="A239" s="357" t="s">
        <v>263</v>
      </c>
      <c r="B239" s="97"/>
      <c r="C239" s="64" t="s">
        <v>275</v>
      </c>
      <c r="D239" s="404"/>
      <c r="E239" s="432" t="s">
        <v>56</v>
      </c>
      <c r="F239" s="416" t="s">
        <v>116</v>
      </c>
      <c r="G239" s="416" t="s">
        <v>283</v>
      </c>
      <c r="H239" s="433" t="s">
        <v>284</v>
      </c>
      <c r="I239" s="64"/>
      <c r="J239" s="374">
        <f>J242+J247</f>
        <v>29</v>
      </c>
      <c r="K239" s="96"/>
      <c r="L239" s="6"/>
      <c r="M239" s="8"/>
      <c r="N239" s="8"/>
    </row>
    <row r="240" spans="1:14" s="2" customFormat="1" ht="27" customHeight="1">
      <c r="A240" s="77" t="s">
        <v>27</v>
      </c>
      <c r="B240" s="97"/>
      <c r="C240" s="31" t="s">
        <v>275</v>
      </c>
      <c r="D240" s="403"/>
      <c r="E240" s="279" t="s">
        <v>56</v>
      </c>
      <c r="F240" s="280" t="s">
        <v>55</v>
      </c>
      <c r="G240" s="280" t="s">
        <v>283</v>
      </c>
      <c r="H240" s="431" t="s">
        <v>284</v>
      </c>
      <c r="I240" s="31"/>
      <c r="J240" s="366">
        <v>27</v>
      </c>
      <c r="K240" s="96"/>
      <c r="L240" s="6"/>
      <c r="M240" s="8"/>
      <c r="N240" s="8"/>
    </row>
    <row r="241" spans="1:14" s="2" customFormat="1" ht="27" customHeight="1">
      <c r="A241" s="77" t="s">
        <v>27</v>
      </c>
      <c r="B241" s="97"/>
      <c r="C241" s="31" t="s">
        <v>275</v>
      </c>
      <c r="D241" s="403"/>
      <c r="E241" s="279" t="s">
        <v>56</v>
      </c>
      <c r="F241" s="280" t="s">
        <v>55</v>
      </c>
      <c r="G241" s="280" t="s">
        <v>282</v>
      </c>
      <c r="H241" s="431" t="s">
        <v>284</v>
      </c>
      <c r="I241" s="31"/>
      <c r="J241" s="366">
        <v>27</v>
      </c>
      <c r="K241" s="96"/>
      <c r="L241" s="6"/>
      <c r="M241" s="8"/>
      <c r="N241" s="8"/>
    </row>
    <row r="242" spans="1:14" s="2" customFormat="1" ht="27" customHeight="1">
      <c r="A242" s="77" t="s">
        <v>399</v>
      </c>
      <c r="B242" s="97"/>
      <c r="C242" s="31" t="s">
        <v>275</v>
      </c>
      <c r="D242" s="403"/>
      <c r="E242" s="279" t="s">
        <v>56</v>
      </c>
      <c r="F242" s="280" t="s">
        <v>55</v>
      </c>
      <c r="G242" s="280" t="s">
        <v>282</v>
      </c>
      <c r="H242" s="431" t="s">
        <v>401</v>
      </c>
      <c r="I242" s="31"/>
      <c r="J242" s="366">
        <v>27</v>
      </c>
      <c r="K242" s="96"/>
      <c r="L242" s="6"/>
      <c r="M242" s="8"/>
      <c r="N242" s="8"/>
    </row>
    <row r="243" spans="1:14" s="2" customFormat="1" ht="27" customHeight="1">
      <c r="A243" s="155" t="s">
        <v>68</v>
      </c>
      <c r="B243" s="97"/>
      <c r="C243" s="31" t="s">
        <v>275</v>
      </c>
      <c r="D243" s="403"/>
      <c r="E243" s="279" t="s">
        <v>56</v>
      </c>
      <c r="F243" s="280" t="s">
        <v>55</v>
      </c>
      <c r="G243" s="280" t="s">
        <v>282</v>
      </c>
      <c r="H243" s="431" t="s">
        <v>401</v>
      </c>
      <c r="I243" s="31" t="s">
        <v>248</v>
      </c>
      <c r="J243" s="366">
        <v>27</v>
      </c>
      <c r="K243" s="96"/>
      <c r="L243" s="6"/>
      <c r="M243" s="8"/>
      <c r="N243" s="8"/>
    </row>
    <row r="244" spans="1:14" s="2" customFormat="1" ht="26.25" customHeight="1">
      <c r="A244" s="357" t="s">
        <v>263</v>
      </c>
      <c r="B244" s="131"/>
      <c r="C244" s="64" t="s">
        <v>275</v>
      </c>
      <c r="D244" s="404"/>
      <c r="E244" s="432">
        <v>68</v>
      </c>
      <c r="F244" s="416" t="s">
        <v>116</v>
      </c>
      <c r="G244" s="416" t="s">
        <v>283</v>
      </c>
      <c r="H244" s="433" t="s">
        <v>284</v>
      </c>
      <c r="I244" s="64"/>
      <c r="J244" s="374">
        <v>2</v>
      </c>
      <c r="K244" s="96"/>
      <c r="L244" s="35"/>
      <c r="M244" s="8"/>
      <c r="N244" s="8"/>
    </row>
    <row r="245" spans="1:14" s="2" customFormat="1" ht="26.25" customHeight="1">
      <c r="A245" s="155" t="s">
        <v>27</v>
      </c>
      <c r="B245" s="97"/>
      <c r="C245" s="31" t="s">
        <v>275</v>
      </c>
      <c r="D245" s="403"/>
      <c r="E245" s="279" t="s">
        <v>56</v>
      </c>
      <c r="F245" s="280" t="s">
        <v>55</v>
      </c>
      <c r="G245" s="259" t="s">
        <v>283</v>
      </c>
      <c r="H245" s="431" t="s">
        <v>284</v>
      </c>
      <c r="I245" s="31"/>
      <c r="J245" s="366">
        <v>2</v>
      </c>
      <c r="K245" s="96"/>
      <c r="L245" s="35"/>
      <c r="M245" s="8"/>
      <c r="N245" s="8"/>
    </row>
    <row r="246" spans="1:14" s="2" customFormat="1" ht="30.75" customHeight="1">
      <c r="A246" s="184" t="s">
        <v>27</v>
      </c>
      <c r="B246" s="131"/>
      <c r="C246" s="16" t="s">
        <v>275</v>
      </c>
      <c r="D246" s="403"/>
      <c r="E246" s="279" t="s">
        <v>56</v>
      </c>
      <c r="F246" s="280" t="s">
        <v>55</v>
      </c>
      <c r="G246" s="280" t="s">
        <v>282</v>
      </c>
      <c r="H246" s="656" t="s">
        <v>284</v>
      </c>
      <c r="I246" s="122"/>
      <c r="J246" s="366">
        <v>2</v>
      </c>
      <c r="K246" s="96"/>
      <c r="L246" s="152"/>
      <c r="M246" s="8"/>
      <c r="N246" s="8"/>
    </row>
    <row r="247" spans="1:14" s="2" customFormat="1" ht="18" customHeight="1">
      <c r="A247" s="184" t="s">
        <v>261</v>
      </c>
      <c r="B247" s="131"/>
      <c r="C247" s="16" t="s">
        <v>275</v>
      </c>
      <c r="D247" s="403"/>
      <c r="E247" s="258" t="s">
        <v>56</v>
      </c>
      <c r="F247" s="259" t="s">
        <v>55</v>
      </c>
      <c r="G247" s="259" t="s">
        <v>282</v>
      </c>
      <c r="H247" s="656" t="s">
        <v>58</v>
      </c>
      <c r="I247" s="122"/>
      <c r="J247" s="366">
        <v>2</v>
      </c>
      <c r="K247" s="96"/>
      <c r="L247" s="152"/>
      <c r="M247" s="8"/>
      <c r="N247" s="8"/>
    </row>
    <row r="248" spans="1:14" s="2" customFormat="1" ht="20.25" customHeight="1" thickBot="1">
      <c r="A248" s="184" t="s">
        <v>261</v>
      </c>
      <c r="B248" s="131"/>
      <c r="C248" s="16" t="s">
        <v>275</v>
      </c>
      <c r="D248" s="403"/>
      <c r="E248" s="298" t="s">
        <v>56</v>
      </c>
      <c r="F248" s="299" t="s">
        <v>55</v>
      </c>
      <c r="G248" s="299" t="s">
        <v>282</v>
      </c>
      <c r="H248" s="436" t="s">
        <v>58</v>
      </c>
      <c r="I248" s="16" t="s">
        <v>260</v>
      </c>
      <c r="J248" s="366">
        <v>2</v>
      </c>
      <c r="K248" s="96"/>
      <c r="L248" s="35"/>
      <c r="M248" s="8"/>
      <c r="N248" s="8"/>
    </row>
    <row r="249" spans="1:14" s="2" customFormat="1" ht="70.5" customHeight="1" hidden="1">
      <c r="A249" s="184" t="s">
        <v>350</v>
      </c>
      <c r="B249" s="131"/>
      <c r="C249" s="16" t="s">
        <v>275</v>
      </c>
      <c r="D249" s="403"/>
      <c r="E249" s="279" t="s">
        <v>56</v>
      </c>
      <c r="F249" s="280" t="s">
        <v>55</v>
      </c>
      <c r="G249" s="280" t="s">
        <v>282</v>
      </c>
      <c r="H249" s="431" t="s">
        <v>351</v>
      </c>
      <c r="I249" s="16"/>
      <c r="J249" s="564">
        <v>0</v>
      </c>
      <c r="K249" s="96"/>
      <c r="L249" s="35"/>
      <c r="M249" s="8"/>
      <c r="N249" s="8"/>
    </row>
    <row r="250" spans="1:14" s="2" customFormat="1" ht="27.75" customHeight="1" hidden="1" thickBot="1">
      <c r="A250" s="77" t="s">
        <v>68</v>
      </c>
      <c r="B250" s="131"/>
      <c r="C250" s="16" t="s">
        <v>275</v>
      </c>
      <c r="D250" s="403"/>
      <c r="E250" s="279" t="s">
        <v>56</v>
      </c>
      <c r="F250" s="280" t="s">
        <v>55</v>
      </c>
      <c r="G250" s="280" t="s">
        <v>282</v>
      </c>
      <c r="H250" s="431" t="s">
        <v>351</v>
      </c>
      <c r="I250" s="16" t="s">
        <v>248</v>
      </c>
      <c r="J250" s="494">
        <v>0</v>
      </c>
      <c r="K250" s="96"/>
      <c r="L250" s="35"/>
      <c r="M250" s="8"/>
      <c r="N250" s="8"/>
    </row>
    <row r="251" spans="1:14" s="19" customFormat="1" ht="15.75" thickBot="1">
      <c r="A251" s="454" t="s">
        <v>159</v>
      </c>
      <c r="B251" s="161"/>
      <c r="C251" s="363" t="s">
        <v>149</v>
      </c>
      <c r="D251" s="405"/>
      <c r="E251" s="405" t="s">
        <v>283</v>
      </c>
      <c r="F251" s="168" t="s">
        <v>116</v>
      </c>
      <c r="G251" s="168" t="s">
        <v>283</v>
      </c>
      <c r="H251" s="438" t="s">
        <v>284</v>
      </c>
      <c r="I251" s="168"/>
      <c r="J251" s="164">
        <f>J252</f>
        <v>1253.9</v>
      </c>
      <c r="K251" s="21"/>
      <c r="L251" s="21"/>
      <c r="M251" s="20"/>
      <c r="N251" s="20"/>
    </row>
    <row r="252" spans="1:14" s="19" customFormat="1" ht="24" customHeight="1">
      <c r="A252" s="378" t="s">
        <v>132</v>
      </c>
      <c r="B252" s="378"/>
      <c r="C252" s="64" t="s">
        <v>130</v>
      </c>
      <c r="D252" s="389"/>
      <c r="E252" s="389" t="s">
        <v>283</v>
      </c>
      <c r="F252" s="64" t="s">
        <v>116</v>
      </c>
      <c r="G252" s="64" t="s">
        <v>283</v>
      </c>
      <c r="H252" s="126" t="s">
        <v>284</v>
      </c>
      <c r="I252" s="64"/>
      <c r="J252" s="375">
        <f>J253+J258</f>
        <v>1253.9</v>
      </c>
      <c r="K252" s="21"/>
      <c r="L252" s="21"/>
      <c r="M252" s="20"/>
      <c r="N252" s="20"/>
    </row>
    <row r="253" spans="1:14" s="19" customFormat="1" ht="63.75" customHeight="1">
      <c r="A253" s="378" t="s">
        <v>3</v>
      </c>
      <c r="B253" s="30"/>
      <c r="C253" s="52" t="s">
        <v>130</v>
      </c>
      <c r="D253" s="382" t="s">
        <v>84</v>
      </c>
      <c r="E253" s="382" t="s">
        <v>306</v>
      </c>
      <c r="F253" s="52" t="s">
        <v>116</v>
      </c>
      <c r="G253" s="52" t="s">
        <v>283</v>
      </c>
      <c r="H253" s="128" t="s">
        <v>284</v>
      </c>
      <c r="I253" s="52"/>
      <c r="J253" s="350">
        <f>J254</f>
        <v>853.2</v>
      </c>
      <c r="K253" s="21"/>
      <c r="L253" s="21"/>
      <c r="M253" s="20"/>
      <c r="N253" s="20"/>
    </row>
    <row r="254" spans="1:14" s="19" customFormat="1" ht="63.75" customHeight="1">
      <c r="A254" s="172" t="s">
        <v>22</v>
      </c>
      <c r="B254" s="30"/>
      <c r="C254" s="31" t="s">
        <v>130</v>
      </c>
      <c r="D254" s="384" t="s">
        <v>85</v>
      </c>
      <c r="E254" s="384" t="s">
        <v>306</v>
      </c>
      <c r="F254" s="31" t="s">
        <v>281</v>
      </c>
      <c r="G254" s="31" t="s">
        <v>283</v>
      </c>
      <c r="H254" s="355" t="s">
        <v>284</v>
      </c>
      <c r="I254" s="31"/>
      <c r="J254" s="366">
        <f>J255</f>
        <v>853.2</v>
      </c>
      <c r="K254" s="21"/>
      <c r="L254" s="21"/>
      <c r="M254" s="20"/>
      <c r="N254" s="20"/>
    </row>
    <row r="255" spans="1:14" s="19" customFormat="1" ht="37.5" customHeight="1">
      <c r="A255" s="77" t="s">
        <v>23</v>
      </c>
      <c r="B255" s="54"/>
      <c r="C255" s="31" t="s">
        <v>130</v>
      </c>
      <c r="D255" s="406" t="s">
        <v>168</v>
      </c>
      <c r="E255" s="279" t="s">
        <v>306</v>
      </c>
      <c r="F255" s="280" t="s">
        <v>281</v>
      </c>
      <c r="G255" s="280" t="s">
        <v>282</v>
      </c>
      <c r="H255" s="431" t="s">
        <v>284</v>
      </c>
      <c r="I255" s="31"/>
      <c r="J255" s="366">
        <v>853.2</v>
      </c>
      <c r="K255" s="21"/>
      <c r="L255" s="21"/>
      <c r="M255" s="20"/>
      <c r="N255" s="20"/>
    </row>
    <row r="256" spans="1:14" s="19" customFormat="1" ht="30" customHeight="1">
      <c r="A256" s="77" t="s">
        <v>584</v>
      </c>
      <c r="B256" s="54"/>
      <c r="C256" s="31" t="s">
        <v>130</v>
      </c>
      <c r="D256" s="406" t="s">
        <v>86</v>
      </c>
      <c r="E256" s="279" t="s">
        <v>306</v>
      </c>
      <c r="F256" s="280" t="s">
        <v>281</v>
      </c>
      <c r="G256" s="280" t="s">
        <v>282</v>
      </c>
      <c r="H256" s="431" t="s">
        <v>300</v>
      </c>
      <c r="I256" s="31"/>
      <c r="J256" s="366">
        <v>853.2</v>
      </c>
      <c r="K256" s="21"/>
      <c r="L256" s="21"/>
      <c r="M256" s="20"/>
      <c r="N256" s="20"/>
    </row>
    <row r="257" spans="1:14" s="19" customFormat="1" ht="20.25" customHeight="1">
      <c r="A257" s="189" t="s">
        <v>133</v>
      </c>
      <c r="B257" s="174"/>
      <c r="C257" s="122" t="s">
        <v>130</v>
      </c>
      <c r="D257" s="406" t="s">
        <v>86</v>
      </c>
      <c r="E257" s="279" t="s">
        <v>306</v>
      </c>
      <c r="F257" s="280" t="s">
        <v>281</v>
      </c>
      <c r="G257" s="280" t="s">
        <v>282</v>
      </c>
      <c r="H257" s="431" t="s">
        <v>300</v>
      </c>
      <c r="I257" s="196" t="s">
        <v>131</v>
      </c>
      <c r="J257" s="125">
        <v>853.2</v>
      </c>
      <c r="K257" s="21"/>
      <c r="L257" s="21"/>
      <c r="M257" s="20"/>
      <c r="N257" s="20"/>
    </row>
    <row r="258" spans="1:14" s="19" customFormat="1" ht="40.5" customHeight="1">
      <c r="A258" s="357" t="s">
        <v>330</v>
      </c>
      <c r="B258" s="174"/>
      <c r="C258" s="415" t="s">
        <v>130</v>
      </c>
      <c r="D258" s="404"/>
      <c r="E258" s="432" t="s">
        <v>56</v>
      </c>
      <c r="F258" s="416" t="s">
        <v>116</v>
      </c>
      <c r="G258" s="416" t="s">
        <v>283</v>
      </c>
      <c r="H258" s="433" t="s">
        <v>284</v>
      </c>
      <c r="I258" s="415"/>
      <c r="J258" s="592">
        <v>400.7</v>
      </c>
      <c r="K258" s="21"/>
      <c r="L258" s="21"/>
      <c r="M258" s="20"/>
      <c r="N258" s="20"/>
    </row>
    <row r="259" spans="1:14" s="19" customFormat="1" ht="21" customHeight="1">
      <c r="A259" s="189" t="s">
        <v>27</v>
      </c>
      <c r="B259" s="174"/>
      <c r="C259" s="23" t="s">
        <v>130</v>
      </c>
      <c r="D259" s="677"/>
      <c r="E259" s="279" t="s">
        <v>56</v>
      </c>
      <c r="F259" s="280" t="s">
        <v>55</v>
      </c>
      <c r="G259" s="280" t="s">
        <v>283</v>
      </c>
      <c r="H259" s="431" t="s">
        <v>284</v>
      </c>
      <c r="I259" s="23"/>
      <c r="J259" s="537">
        <v>400.7</v>
      </c>
      <c r="K259" s="21"/>
      <c r="L259" s="21"/>
      <c r="M259" s="20"/>
      <c r="N259" s="20"/>
    </row>
    <row r="260" spans="1:14" s="19" customFormat="1" ht="20.25" customHeight="1">
      <c r="A260" s="189" t="s">
        <v>27</v>
      </c>
      <c r="B260" s="174"/>
      <c r="C260" s="23" t="s">
        <v>130</v>
      </c>
      <c r="D260" s="677"/>
      <c r="E260" s="279" t="s">
        <v>56</v>
      </c>
      <c r="F260" s="280" t="s">
        <v>55</v>
      </c>
      <c r="G260" s="280" t="s">
        <v>282</v>
      </c>
      <c r="H260" s="431" t="s">
        <v>284</v>
      </c>
      <c r="I260" s="23"/>
      <c r="J260" s="537">
        <v>400.7</v>
      </c>
      <c r="K260" s="21"/>
      <c r="L260" s="21"/>
      <c r="M260" s="20"/>
      <c r="N260" s="20"/>
    </row>
    <row r="261" spans="1:14" s="19" customFormat="1" ht="33.75" customHeight="1">
      <c r="A261" s="155" t="s">
        <v>379</v>
      </c>
      <c r="B261" s="174"/>
      <c r="C261" s="23" t="s">
        <v>130</v>
      </c>
      <c r="D261" s="677"/>
      <c r="E261" s="279" t="s">
        <v>56</v>
      </c>
      <c r="F261" s="280" t="s">
        <v>55</v>
      </c>
      <c r="G261" s="280" t="s">
        <v>282</v>
      </c>
      <c r="H261" s="431" t="s">
        <v>349</v>
      </c>
      <c r="I261" s="23"/>
      <c r="J261" s="537">
        <v>400.7</v>
      </c>
      <c r="K261" s="21"/>
      <c r="L261" s="21"/>
      <c r="M261" s="20"/>
      <c r="N261" s="20"/>
    </row>
    <row r="262" spans="1:14" s="19" customFormat="1" ht="26.25" customHeight="1">
      <c r="A262" s="155" t="s">
        <v>585</v>
      </c>
      <c r="B262" s="174"/>
      <c r="C262" s="23" t="s">
        <v>130</v>
      </c>
      <c r="D262" s="677"/>
      <c r="E262" s="279" t="s">
        <v>56</v>
      </c>
      <c r="F262" s="280" t="s">
        <v>55</v>
      </c>
      <c r="G262" s="280" t="s">
        <v>282</v>
      </c>
      <c r="H262" s="431" t="s">
        <v>349</v>
      </c>
      <c r="I262" s="23" t="s">
        <v>131</v>
      </c>
      <c r="J262" s="537">
        <v>400.7</v>
      </c>
      <c r="K262" s="21"/>
      <c r="L262" s="21"/>
      <c r="M262" s="20"/>
      <c r="N262" s="20"/>
    </row>
    <row r="263" spans="1:14" s="19" customFormat="1" ht="26.25" customHeight="1">
      <c r="A263" s="357" t="s">
        <v>27</v>
      </c>
      <c r="B263" s="174"/>
      <c r="C263" s="415" t="s">
        <v>130</v>
      </c>
      <c r="D263" s="404"/>
      <c r="E263" s="432" t="s">
        <v>56</v>
      </c>
      <c r="F263" s="416" t="s">
        <v>55</v>
      </c>
      <c r="G263" s="416" t="s">
        <v>283</v>
      </c>
      <c r="H263" s="433" t="s">
        <v>284</v>
      </c>
      <c r="I263" s="415"/>
      <c r="J263" s="592"/>
      <c r="K263" s="21"/>
      <c r="L263" s="21"/>
      <c r="M263" s="20"/>
      <c r="N263" s="20"/>
    </row>
    <row r="264" spans="1:14" s="19" customFormat="1" ht="26.25" customHeight="1">
      <c r="A264" s="155" t="s">
        <v>27</v>
      </c>
      <c r="B264" s="174"/>
      <c r="C264" s="23" t="s">
        <v>130</v>
      </c>
      <c r="D264" s="677"/>
      <c r="E264" s="279" t="s">
        <v>56</v>
      </c>
      <c r="F264" s="280" t="s">
        <v>55</v>
      </c>
      <c r="G264" s="280" t="s">
        <v>282</v>
      </c>
      <c r="H264" s="431" t="s">
        <v>284</v>
      </c>
      <c r="I264" s="23"/>
      <c r="J264" s="537"/>
      <c r="K264" s="21"/>
      <c r="L264" s="21"/>
      <c r="M264" s="20"/>
      <c r="N264" s="20"/>
    </row>
    <row r="265" spans="1:14" s="19" customFormat="1" ht="42.75" customHeight="1">
      <c r="A265" s="155" t="s">
        <v>356</v>
      </c>
      <c r="B265" s="174"/>
      <c r="C265" s="23" t="s">
        <v>130</v>
      </c>
      <c r="D265" s="677"/>
      <c r="E265" s="279" t="s">
        <v>56</v>
      </c>
      <c r="F265" s="280" t="s">
        <v>55</v>
      </c>
      <c r="G265" s="280" t="s">
        <v>282</v>
      </c>
      <c r="H265" s="431" t="s">
        <v>351</v>
      </c>
      <c r="I265" s="23"/>
      <c r="J265" s="537"/>
      <c r="K265" s="21"/>
      <c r="L265" s="21"/>
      <c r="M265" s="20"/>
      <c r="N265" s="20"/>
    </row>
    <row r="266" spans="1:14" s="19" customFormat="1" ht="38.25" customHeight="1" hidden="1">
      <c r="A266" s="155"/>
      <c r="B266" s="174"/>
      <c r="C266" s="23"/>
      <c r="D266" s="677"/>
      <c r="E266" s="279"/>
      <c r="F266" s="280"/>
      <c r="G266" s="280"/>
      <c r="H266" s="431"/>
      <c r="I266" s="23"/>
      <c r="J266" s="537"/>
      <c r="K266" s="21"/>
      <c r="L266" s="21"/>
      <c r="M266" s="20"/>
      <c r="N266" s="20"/>
    </row>
    <row r="267" spans="1:14" s="19" customFormat="1" ht="26.25" customHeight="1" thickBot="1">
      <c r="A267" s="155" t="s">
        <v>348</v>
      </c>
      <c r="B267" s="174"/>
      <c r="C267" s="23" t="s">
        <v>130</v>
      </c>
      <c r="D267" s="677"/>
      <c r="E267" s="279" t="s">
        <v>380</v>
      </c>
      <c r="F267" s="280" t="s">
        <v>55</v>
      </c>
      <c r="G267" s="280" t="s">
        <v>282</v>
      </c>
      <c r="H267" s="431" t="s">
        <v>351</v>
      </c>
      <c r="I267" s="23" t="s">
        <v>131</v>
      </c>
      <c r="J267" s="537"/>
      <c r="K267" s="21"/>
      <c r="L267" s="21"/>
      <c r="M267" s="20"/>
      <c r="N267" s="20"/>
    </row>
    <row r="268" spans="1:14" s="49" customFormat="1" ht="16.5" customHeight="1" thickBot="1">
      <c r="A268" s="86" t="s">
        <v>148</v>
      </c>
      <c r="B268" s="94"/>
      <c r="C268" s="95" t="s">
        <v>147</v>
      </c>
      <c r="D268" s="379"/>
      <c r="E268" s="379" t="s">
        <v>283</v>
      </c>
      <c r="F268" s="380" t="s">
        <v>116</v>
      </c>
      <c r="G268" s="380" t="s">
        <v>283</v>
      </c>
      <c r="H268" s="95" t="s">
        <v>284</v>
      </c>
      <c r="I268" s="93"/>
      <c r="J268" s="495">
        <f>J269</f>
        <v>58.8</v>
      </c>
      <c r="K268" s="51"/>
      <c r="L268" s="51"/>
      <c r="M268" s="50"/>
      <c r="N268" s="50"/>
    </row>
    <row r="269" spans="1:14" s="10" customFormat="1" ht="47.25" customHeight="1">
      <c r="A269" s="186" t="s">
        <v>103</v>
      </c>
      <c r="B269" s="91"/>
      <c r="C269" s="90" t="s">
        <v>254</v>
      </c>
      <c r="D269" s="407"/>
      <c r="E269" s="398" t="s">
        <v>283</v>
      </c>
      <c r="F269" s="38" t="s">
        <v>116</v>
      </c>
      <c r="G269" s="38" t="s">
        <v>283</v>
      </c>
      <c r="H269" s="426" t="s">
        <v>284</v>
      </c>
      <c r="I269" s="215"/>
      <c r="J269" s="356">
        <f>J270</f>
        <v>58.8</v>
      </c>
      <c r="K269" s="89"/>
      <c r="L269" s="89"/>
      <c r="M269" s="88"/>
      <c r="N269" s="88"/>
    </row>
    <row r="270" spans="1:14" s="19" customFormat="1" ht="28.5" customHeight="1">
      <c r="A270" s="77" t="s">
        <v>263</v>
      </c>
      <c r="B270" s="30"/>
      <c r="C270" s="31" t="s">
        <v>254</v>
      </c>
      <c r="D270" s="383" t="s">
        <v>198</v>
      </c>
      <c r="E270" s="386" t="s">
        <v>56</v>
      </c>
      <c r="F270" s="16" t="s">
        <v>116</v>
      </c>
      <c r="G270" s="122" t="s">
        <v>283</v>
      </c>
      <c r="H270" s="123" t="s">
        <v>284</v>
      </c>
      <c r="I270" s="31"/>
      <c r="J270" s="348">
        <f>J271</f>
        <v>58.8</v>
      </c>
      <c r="K270" s="21"/>
      <c r="L270" s="21"/>
      <c r="M270" s="20"/>
      <c r="N270" s="20"/>
    </row>
    <row r="271" spans="1:14" s="19" customFormat="1" ht="18.75" customHeight="1">
      <c r="A271" s="77" t="s">
        <v>262</v>
      </c>
      <c r="B271" s="30"/>
      <c r="C271" s="31" t="s">
        <v>254</v>
      </c>
      <c r="D271" s="383" t="s">
        <v>191</v>
      </c>
      <c r="E271" s="386" t="s">
        <v>56</v>
      </c>
      <c r="F271" s="122" t="s">
        <v>55</v>
      </c>
      <c r="G271" s="16" t="s">
        <v>283</v>
      </c>
      <c r="H271" s="123" t="s">
        <v>284</v>
      </c>
      <c r="I271" s="31"/>
      <c r="J271" s="348">
        <f>J274</f>
        <v>58.8</v>
      </c>
      <c r="K271" s="21"/>
      <c r="L271" s="21"/>
      <c r="M271" s="20"/>
      <c r="N271" s="20"/>
    </row>
    <row r="272" spans="1:14" s="19" customFormat="1" ht="20.25" customHeight="1">
      <c r="A272" s="195" t="s">
        <v>27</v>
      </c>
      <c r="B272" s="30"/>
      <c r="C272" s="31" t="s">
        <v>254</v>
      </c>
      <c r="D272" s="383" t="s">
        <v>209</v>
      </c>
      <c r="E272" s="386" t="s">
        <v>56</v>
      </c>
      <c r="F272" s="122" t="s">
        <v>55</v>
      </c>
      <c r="G272" s="122" t="s">
        <v>282</v>
      </c>
      <c r="H272" s="197" t="s">
        <v>284</v>
      </c>
      <c r="I272" s="31"/>
      <c r="J272" s="348">
        <v>58.8</v>
      </c>
      <c r="K272" s="21"/>
      <c r="L272" s="21"/>
      <c r="M272" s="20"/>
      <c r="N272" s="20"/>
    </row>
    <row r="273" spans="1:14" s="19" customFormat="1" ht="20.25" customHeight="1">
      <c r="A273" s="189" t="s">
        <v>238</v>
      </c>
      <c r="B273" s="30"/>
      <c r="C273" s="31" t="s">
        <v>254</v>
      </c>
      <c r="D273" s="383"/>
      <c r="E273" s="503" t="s">
        <v>56</v>
      </c>
      <c r="F273" s="16" t="s">
        <v>55</v>
      </c>
      <c r="G273" s="16" t="s">
        <v>282</v>
      </c>
      <c r="H273" s="197" t="s">
        <v>57</v>
      </c>
      <c r="I273" s="31"/>
      <c r="J273" s="348">
        <v>58.8</v>
      </c>
      <c r="K273" s="21"/>
      <c r="L273" s="21"/>
      <c r="M273" s="20"/>
      <c r="N273" s="20"/>
    </row>
    <row r="274" spans="1:14" s="19" customFormat="1" ht="27" customHeight="1" thickBot="1">
      <c r="A274" s="185" t="s">
        <v>256</v>
      </c>
      <c r="B274" s="30"/>
      <c r="C274" s="31" t="s">
        <v>254</v>
      </c>
      <c r="D274" s="406" t="s">
        <v>209</v>
      </c>
      <c r="E274" s="434">
        <v>68</v>
      </c>
      <c r="F274" s="435">
        <v>9</v>
      </c>
      <c r="G274" s="299" t="s">
        <v>282</v>
      </c>
      <c r="H274" s="436" t="s">
        <v>57</v>
      </c>
      <c r="I274" s="31" t="s">
        <v>255</v>
      </c>
      <c r="J274" s="348">
        <v>58.8</v>
      </c>
      <c r="K274" s="21"/>
      <c r="L274" s="21"/>
      <c r="M274" s="20"/>
      <c r="N274" s="20"/>
    </row>
    <row r="275" spans="1:14" s="19" customFormat="1" ht="27" customHeight="1" thickBot="1">
      <c r="A275" s="942" t="s">
        <v>581</v>
      </c>
      <c r="B275" s="937"/>
      <c r="C275" s="938" t="s">
        <v>423</v>
      </c>
      <c r="D275" s="936"/>
      <c r="E275" s="379" t="s">
        <v>283</v>
      </c>
      <c r="F275" s="380" t="s">
        <v>116</v>
      </c>
      <c r="G275" s="380" t="s">
        <v>283</v>
      </c>
      <c r="H275" s="95" t="s">
        <v>284</v>
      </c>
      <c r="I275" s="938"/>
      <c r="J275" s="939">
        <v>274</v>
      </c>
      <c r="K275" s="21"/>
      <c r="L275" s="21"/>
      <c r="M275" s="20"/>
      <c r="N275" s="20"/>
    </row>
    <row r="276" spans="1:14" s="19" customFormat="1" ht="27" customHeight="1" thickBot="1">
      <c r="A276" s="943" t="s">
        <v>583</v>
      </c>
      <c r="B276" s="940"/>
      <c r="C276" s="941" t="s">
        <v>582</v>
      </c>
      <c r="D276" s="936"/>
      <c r="E276" s="379" t="s">
        <v>283</v>
      </c>
      <c r="F276" s="380" t="s">
        <v>116</v>
      </c>
      <c r="G276" s="380" t="s">
        <v>283</v>
      </c>
      <c r="H276" s="95" t="s">
        <v>284</v>
      </c>
      <c r="I276" s="31"/>
      <c r="J276" s="348">
        <v>274</v>
      </c>
      <c r="K276" s="21"/>
      <c r="L276" s="21"/>
      <c r="M276" s="20"/>
      <c r="N276" s="20"/>
    </row>
    <row r="277" spans="1:14" s="19" customFormat="1" ht="27" customHeight="1">
      <c r="A277" s="179" t="s">
        <v>263</v>
      </c>
      <c r="B277" s="30"/>
      <c r="C277" s="32" t="s">
        <v>582</v>
      </c>
      <c r="D277" s="936"/>
      <c r="E277" s="386" t="s">
        <v>56</v>
      </c>
      <c r="F277" s="16" t="s">
        <v>116</v>
      </c>
      <c r="G277" s="122" t="s">
        <v>283</v>
      </c>
      <c r="H277" s="123" t="s">
        <v>284</v>
      </c>
      <c r="I277" s="31"/>
      <c r="J277" s="348">
        <v>274</v>
      </c>
      <c r="K277" s="21"/>
      <c r="L277" s="21"/>
      <c r="M277" s="20"/>
      <c r="N277" s="20"/>
    </row>
    <row r="278" spans="1:14" s="19" customFormat="1" ht="27" customHeight="1">
      <c r="A278" s="179" t="s">
        <v>262</v>
      </c>
      <c r="B278" s="30"/>
      <c r="C278" s="32" t="s">
        <v>582</v>
      </c>
      <c r="D278" s="936"/>
      <c r="E278" s="386" t="s">
        <v>56</v>
      </c>
      <c r="F278" s="122" t="s">
        <v>55</v>
      </c>
      <c r="G278" s="16" t="s">
        <v>283</v>
      </c>
      <c r="H278" s="123" t="s">
        <v>284</v>
      </c>
      <c r="I278" s="31"/>
      <c r="J278" s="348">
        <v>274</v>
      </c>
      <c r="K278" s="21"/>
      <c r="L278" s="21"/>
      <c r="M278" s="20"/>
      <c r="N278" s="20"/>
    </row>
    <row r="279" spans="1:14" s="19" customFormat="1" ht="27" customHeight="1">
      <c r="A279" s="179" t="s">
        <v>262</v>
      </c>
      <c r="B279" s="30"/>
      <c r="C279" s="32" t="s">
        <v>582</v>
      </c>
      <c r="D279" s="936"/>
      <c r="E279" s="386" t="s">
        <v>56</v>
      </c>
      <c r="F279" s="122" t="s">
        <v>55</v>
      </c>
      <c r="G279" s="122" t="s">
        <v>282</v>
      </c>
      <c r="H279" s="197" t="s">
        <v>284</v>
      </c>
      <c r="I279" s="31"/>
      <c r="J279" s="348">
        <v>274</v>
      </c>
      <c r="K279" s="21"/>
      <c r="L279" s="21"/>
      <c r="M279" s="20"/>
      <c r="N279" s="20"/>
    </row>
    <row r="280" spans="1:14" s="19" customFormat="1" ht="27" customHeight="1">
      <c r="A280" s="179" t="s">
        <v>584</v>
      </c>
      <c r="B280" s="30"/>
      <c r="C280" s="32" t="s">
        <v>582</v>
      </c>
      <c r="D280" s="936"/>
      <c r="E280" s="503" t="s">
        <v>56</v>
      </c>
      <c r="F280" s="16" t="s">
        <v>55</v>
      </c>
      <c r="G280" s="16" t="s">
        <v>282</v>
      </c>
      <c r="H280" s="197" t="s">
        <v>300</v>
      </c>
      <c r="I280" s="31"/>
      <c r="J280" s="348">
        <v>274</v>
      </c>
      <c r="K280" s="21"/>
      <c r="L280" s="21"/>
      <c r="M280" s="20"/>
      <c r="N280" s="20"/>
    </row>
    <row r="281" spans="1:14" s="19" customFormat="1" ht="27" customHeight="1" thickBot="1">
      <c r="A281" s="273" t="s">
        <v>585</v>
      </c>
      <c r="B281" s="738"/>
      <c r="C281" s="500" t="s">
        <v>582</v>
      </c>
      <c r="D281" s="936"/>
      <c r="E281" s="434">
        <v>68</v>
      </c>
      <c r="F281" s="435">
        <v>9</v>
      </c>
      <c r="G281" s="299" t="s">
        <v>282</v>
      </c>
      <c r="H281" s="436" t="s">
        <v>300</v>
      </c>
      <c r="I281" s="31" t="s">
        <v>131</v>
      </c>
      <c r="J281" s="348">
        <v>274</v>
      </c>
      <c r="K281" s="21"/>
      <c r="L281" s="21"/>
      <c r="M281" s="20"/>
      <c r="N281" s="20"/>
    </row>
    <row r="282" spans="1:14" s="80" customFormat="1" ht="18.75" thickBot="1">
      <c r="A282" s="1007" t="s">
        <v>158</v>
      </c>
      <c r="B282" s="1008"/>
      <c r="C282" s="1008"/>
      <c r="D282" s="1008"/>
      <c r="E282" s="410"/>
      <c r="F282" s="410"/>
      <c r="G282" s="410"/>
      <c r="H282" s="410"/>
      <c r="I282" s="82"/>
      <c r="J282" s="457">
        <f>J20+J87+J94+J116+J154+J251+J268+J275</f>
        <v>11179.4</v>
      </c>
      <c r="K282" s="81"/>
      <c r="L282" s="81"/>
      <c r="M282" s="81"/>
      <c r="N282" s="81"/>
    </row>
    <row r="283" spans="1:14" s="5" customFormat="1" ht="18">
      <c r="A283" s="77"/>
      <c r="B283" s="79"/>
      <c r="C283" s="1018"/>
      <c r="D283" s="1018"/>
      <c r="E283" s="193"/>
      <c r="F283" s="193"/>
      <c r="G283" s="193"/>
      <c r="H283" s="193"/>
      <c r="I283" s="78"/>
      <c r="J283" s="78"/>
      <c r="K283" s="7"/>
      <c r="L283" s="7"/>
      <c r="M283" s="7"/>
      <c r="N283" s="7"/>
    </row>
    <row r="284" spans="1:10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</row>
    <row r="285" spans="1:10" ht="12.75">
      <c r="A285" s="77"/>
      <c r="B285" s="5"/>
      <c r="C285" s="9"/>
      <c r="D285" s="9"/>
      <c r="E285" s="9"/>
      <c r="F285" s="9"/>
      <c r="G285" s="9"/>
      <c r="H285" s="9"/>
      <c r="I285" s="16"/>
      <c r="J285" s="16"/>
    </row>
    <row r="286" spans="1:10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</row>
    <row r="287" spans="1:10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</row>
    <row r="288" spans="1:10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</row>
    <row r="289" spans="1:10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</row>
    <row r="290" spans="1:10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1:14" ht="12.75">
      <c r="A331" s="5"/>
      <c r="B331" s="5"/>
      <c r="C331" s="9"/>
      <c r="D331" s="9"/>
      <c r="E331" s="9"/>
      <c r="F331" s="9"/>
      <c r="G331" s="9"/>
      <c r="H331" s="9"/>
      <c r="I331" s="16"/>
      <c r="J331" s="16"/>
      <c r="K331"/>
      <c r="L331"/>
      <c r="M331"/>
      <c r="N331"/>
    </row>
    <row r="332" spans="1:14" ht="12.75">
      <c r="A332" s="5"/>
      <c r="B332" s="5"/>
      <c r="C332" s="9"/>
      <c r="D332" s="9"/>
      <c r="E332" s="9"/>
      <c r="F332" s="9"/>
      <c r="G332" s="9"/>
      <c r="H332" s="9"/>
      <c r="I332" s="16"/>
      <c r="J332" s="16"/>
      <c r="K332"/>
      <c r="L332"/>
      <c r="M332"/>
      <c r="N332"/>
    </row>
    <row r="333" spans="1:14" ht="12.75">
      <c r="A333" s="5"/>
      <c r="B333" s="5"/>
      <c r="C333" s="9"/>
      <c r="D333" s="9"/>
      <c r="E333" s="9"/>
      <c r="F333" s="9"/>
      <c r="G333" s="9"/>
      <c r="H333" s="9"/>
      <c r="I333" s="16"/>
      <c r="J333" s="16"/>
      <c r="K333"/>
      <c r="L333"/>
      <c r="M333"/>
      <c r="N333"/>
    </row>
    <row r="334" spans="1:14" ht="12.75">
      <c r="A334" s="5"/>
      <c r="B334" s="5"/>
      <c r="C334" s="9"/>
      <c r="D334" s="9"/>
      <c r="E334" s="9"/>
      <c r="F334" s="9"/>
      <c r="G334" s="9"/>
      <c r="H334" s="9"/>
      <c r="I334" s="16"/>
      <c r="J334" s="16"/>
      <c r="K334"/>
      <c r="L334"/>
      <c r="M334"/>
      <c r="N334"/>
    </row>
    <row r="335" spans="1:14" ht="12.75">
      <c r="A335" s="5"/>
      <c r="B335" s="5"/>
      <c r="C335" s="9"/>
      <c r="D335" s="9"/>
      <c r="E335" s="9"/>
      <c r="F335" s="9"/>
      <c r="G335" s="9"/>
      <c r="H335" s="9"/>
      <c r="I335" s="16"/>
      <c r="J335" s="16"/>
      <c r="K335"/>
      <c r="L335"/>
      <c r="M335"/>
      <c r="N335"/>
    </row>
    <row r="336" spans="1:14" ht="12.75">
      <c r="A336" s="5"/>
      <c r="B336" s="5"/>
      <c r="C336" s="9"/>
      <c r="D336" s="9"/>
      <c r="E336" s="9"/>
      <c r="F336" s="9"/>
      <c r="G336" s="9"/>
      <c r="H336" s="9"/>
      <c r="I336" s="16"/>
      <c r="J336" s="16"/>
      <c r="K336"/>
      <c r="L336"/>
      <c r="M336"/>
      <c r="N336"/>
    </row>
    <row r="337" spans="1:14" ht="12.75">
      <c r="A337" s="5"/>
      <c r="B337" s="5"/>
      <c r="C337" s="9"/>
      <c r="D337" s="9"/>
      <c r="E337" s="9"/>
      <c r="F337" s="9"/>
      <c r="G337" s="9"/>
      <c r="H337" s="9"/>
      <c r="I337" s="16"/>
      <c r="J337" s="16"/>
      <c r="K337"/>
      <c r="L337"/>
      <c r="M337"/>
      <c r="N337"/>
    </row>
    <row r="338" spans="1:14" ht="12.75">
      <c r="A338" s="5"/>
      <c r="B338" s="5"/>
      <c r="C338" s="9"/>
      <c r="D338" s="9"/>
      <c r="E338" s="9"/>
      <c r="F338" s="9"/>
      <c r="G338" s="9"/>
      <c r="H338" s="9"/>
      <c r="I338" s="16"/>
      <c r="J338" s="16"/>
      <c r="K338"/>
      <c r="L338"/>
      <c r="M338"/>
      <c r="N338"/>
    </row>
    <row r="339" spans="1:14" ht="12.75">
      <c r="A339" s="5"/>
      <c r="B339" s="5"/>
      <c r="C339" s="9"/>
      <c r="D339" s="9"/>
      <c r="E339" s="9"/>
      <c r="F339" s="9"/>
      <c r="G339" s="9"/>
      <c r="H339" s="9"/>
      <c r="I339" s="16"/>
      <c r="J339" s="16"/>
      <c r="K339"/>
      <c r="L339"/>
      <c r="M339"/>
      <c r="N339"/>
    </row>
    <row r="340" spans="1:14" ht="12.75">
      <c r="A340" s="5"/>
      <c r="B340" s="5"/>
      <c r="C340" s="9"/>
      <c r="D340" s="9"/>
      <c r="E340" s="9"/>
      <c r="F340" s="9"/>
      <c r="G340" s="9"/>
      <c r="H340" s="9"/>
      <c r="I340" s="16"/>
      <c r="J340" s="16"/>
      <c r="K340"/>
      <c r="L340"/>
      <c r="M340"/>
      <c r="N340"/>
    </row>
    <row r="341" spans="1:14" ht="12.75">
      <c r="A341" s="5"/>
      <c r="B341" s="5"/>
      <c r="C341" s="9"/>
      <c r="D341" s="9"/>
      <c r="E341" s="9"/>
      <c r="F341" s="9"/>
      <c r="G341" s="9"/>
      <c r="H341" s="9"/>
      <c r="I341" s="16"/>
      <c r="J341" s="16"/>
      <c r="K341"/>
      <c r="L341"/>
      <c r="M341"/>
      <c r="N341"/>
    </row>
    <row r="342" spans="9:14" ht="12.75">
      <c r="I342" s="15"/>
      <c r="J342" s="15"/>
      <c r="K342"/>
      <c r="L342"/>
      <c r="M342"/>
      <c r="N342"/>
    </row>
    <row r="343" spans="9:14" ht="12.75">
      <c r="I343" s="15"/>
      <c r="J343" s="15"/>
      <c r="K343"/>
      <c r="L343"/>
      <c r="M343"/>
      <c r="N343"/>
    </row>
    <row r="344" spans="9:14" ht="12.75">
      <c r="I344" s="15"/>
      <c r="J344" s="15"/>
      <c r="K344"/>
      <c r="L344"/>
      <c r="M344"/>
      <c r="N344"/>
    </row>
    <row r="345" spans="9:14" ht="12.75">
      <c r="I345" s="15"/>
      <c r="J345" s="15"/>
      <c r="K345"/>
      <c r="L345"/>
      <c r="M345"/>
      <c r="N345"/>
    </row>
    <row r="346" spans="9:14" ht="12.75">
      <c r="I346" s="15"/>
      <c r="J346" s="15"/>
      <c r="K346"/>
      <c r="L346"/>
      <c r="M346"/>
      <c r="N346"/>
    </row>
    <row r="347" spans="9:14" ht="12.75">
      <c r="I347" s="15"/>
      <c r="J347" s="15"/>
      <c r="K347"/>
      <c r="L347"/>
      <c r="M347"/>
      <c r="N347"/>
    </row>
    <row r="348" spans="9:14" ht="12.75">
      <c r="I348" s="15"/>
      <c r="J348" s="15"/>
      <c r="K348"/>
      <c r="L348"/>
      <c r="M348"/>
      <c r="N348"/>
    </row>
    <row r="349" spans="9:14" ht="12.75">
      <c r="I349" s="15"/>
      <c r="J349" s="15"/>
      <c r="K349"/>
      <c r="L349"/>
      <c r="M349"/>
      <c r="N349"/>
    </row>
    <row r="350" spans="9:14" ht="12.75">
      <c r="I350" s="15"/>
      <c r="J350" s="15"/>
      <c r="K350"/>
      <c r="L350"/>
      <c r="M350"/>
      <c r="N350"/>
    </row>
    <row r="351" spans="9:14" ht="12.75">
      <c r="I351" s="15"/>
      <c r="J351" s="15"/>
      <c r="K351"/>
      <c r="L351"/>
      <c r="M351"/>
      <c r="N351"/>
    </row>
    <row r="352" spans="9:14" ht="12.75">
      <c r="I352" s="15"/>
      <c r="J352" s="15"/>
      <c r="K352"/>
      <c r="L352"/>
      <c r="M352"/>
      <c r="N352"/>
    </row>
    <row r="353" spans="9:14" ht="12.75">
      <c r="I353" s="15"/>
      <c r="J353" s="15"/>
      <c r="K353"/>
      <c r="L353"/>
      <c r="M353"/>
      <c r="N353"/>
    </row>
    <row r="354" spans="9:14" ht="12.75"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  <row r="2514" spans="3:14" ht="12.75">
      <c r="C2514"/>
      <c r="D2514"/>
      <c r="E2514"/>
      <c r="F2514"/>
      <c r="G2514"/>
      <c r="H2514"/>
      <c r="I2514" s="15"/>
      <c r="J2514" s="15"/>
      <c r="K2514"/>
      <c r="L2514"/>
      <c r="M2514"/>
      <c r="N2514"/>
    </row>
    <row r="2515" spans="3:14" ht="12.75">
      <c r="C2515"/>
      <c r="D2515"/>
      <c r="E2515"/>
      <c r="F2515"/>
      <c r="G2515"/>
      <c r="H2515"/>
      <c r="I2515" s="15"/>
      <c r="J2515" s="15"/>
      <c r="K2515"/>
      <c r="L2515"/>
      <c r="M2515"/>
      <c r="N2515"/>
    </row>
    <row r="2516" spans="3:14" ht="12.75">
      <c r="C2516"/>
      <c r="D2516"/>
      <c r="E2516"/>
      <c r="F2516"/>
      <c r="G2516"/>
      <c r="H2516"/>
      <c r="I2516" s="15"/>
      <c r="J2516" s="15"/>
      <c r="K2516"/>
      <c r="L2516"/>
      <c r="M2516"/>
      <c r="N2516"/>
    </row>
    <row r="2517" spans="3:14" ht="12.75">
      <c r="C2517"/>
      <c r="D2517"/>
      <c r="E2517"/>
      <c r="F2517"/>
      <c r="G2517"/>
      <c r="H2517"/>
      <c r="I2517" s="15"/>
      <c r="J2517" s="15"/>
      <c r="K2517"/>
      <c r="L2517"/>
      <c r="M2517"/>
      <c r="N2517"/>
    </row>
    <row r="2518" spans="3:14" ht="12.75">
      <c r="C2518"/>
      <c r="D2518"/>
      <c r="E2518"/>
      <c r="F2518"/>
      <c r="G2518"/>
      <c r="H2518"/>
      <c r="I2518" s="15"/>
      <c r="J2518" s="15"/>
      <c r="K2518"/>
      <c r="L2518"/>
      <c r="M2518"/>
      <c r="N2518"/>
    </row>
    <row r="2519" spans="3:14" ht="12.75">
      <c r="C2519"/>
      <c r="D2519"/>
      <c r="E2519"/>
      <c r="F2519"/>
      <c r="G2519"/>
      <c r="H2519"/>
      <c r="I2519" s="15"/>
      <c r="J2519" s="15"/>
      <c r="K2519"/>
      <c r="L2519"/>
      <c r="M2519"/>
      <c r="N2519"/>
    </row>
    <row r="2520" spans="3:14" ht="12.75">
      <c r="C2520"/>
      <c r="D2520"/>
      <c r="E2520"/>
      <c r="F2520"/>
      <c r="G2520"/>
      <c r="H2520"/>
      <c r="I2520" s="15"/>
      <c r="J2520" s="15"/>
      <c r="K2520"/>
      <c r="L2520"/>
      <c r="M2520"/>
      <c r="N2520"/>
    </row>
    <row r="2521" spans="3:14" ht="12.75">
      <c r="C2521"/>
      <c r="D2521"/>
      <c r="E2521"/>
      <c r="F2521"/>
      <c r="G2521"/>
      <c r="H2521"/>
      <c r="I2521" s="15"/>
      <c r="J2521" s="15"/>
      <c r="K2521"/>
      <c r="L2521"/>
      <c r="M2521"/>
      <c r="N2521"/>
    </row>
    <row r="2522" spans="3:14" ht="12.75">
      <c r="C2522"/>
      <c r="D2522"/>
      <c r="E2522"/>
      <c r="F2522"/>
      <c r="G2522"/>
      <c r="H2522"/>
      <c r="I2522" s="15"/>
      <c r="J2522" s="15"/>
      <c r="K2522"/>
      <c r="L2522"/>
      <c r="M2522"/>
      <c r="N2522"/>
    </row>
    <row r="2523" spans="3:14" ht="12.75">
      <c r="C2523"/>
      <c r="D2523"/>
      <c r="E2523"/>
      <c r="F2523"/>
      <c r="G2523"/>
      <c r="H2523"/>
      <c r="I2523" s="15"/>
      <c r="J2523" s="15"/>
      <c r="K2523"/>
      <c r="L2523"/>
      <c r="M2523"/>
      <c r="N2523"/>
    </row>
    <row r="2524" spans="3:14" ht="12.75">
      <c r="C2524"/>
      <c r="D2524"/>
      <c r="E2524"/>
      <c r="F2524"/>
      <c r="G2524"/>
      <c r="H2524"/>
      <c r="I2524" s="15"/>
      <c r="J2524" s="15"/>
      <c r="K2524"/>
      <c r="L2524"/>
      <c r="M2524"/>
      <c r="N2524"/>
    </row>
  </sheetData>
  <sheetProtection/>
  <mergeCells count="18">
    <mergeCell ref="A12:J12"/>
    <mergeCell ref="A13:J13"/>
    <mergeCell ref="A14:J14"/>
    <mergeCell ref="A15:J15"/>
    <mergeCell ref="A282:D282"/>
    <mergeCell ref="C283:D283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2018-02-13T07:29:07Z</cp:lastPrinted>
  <dcterms:created xsi:type="dcterms:W3CDTF">2006-11-14T09:43:33Z</dcterms:created>
  <dcterms:modified xsi:type="dcterms:W3CDTF">2018-02-14T08:31:18Z</dcterms:modified>
  <cp:category/>
  <cp:version/>
  <cp:contentType/>
  <cp:contentStatus/>
</cp:coreProperties>
</file>