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0410" activeTab="0"/>
  </bookViews>
  <sheets>
    <sheet name="Изменение плана по доходам" sheetId="1" r:id="rId1"/>
  </sheets>
  <definedNames>
    <definedName name="APPT" localSheetId="0">'Изменение плана по доходам'!$A$60</definedName>
    <definedName name="FIO" localSheetId="0">'Изменение плана по доходам'!$G$60</definedName>
    <definedName name="SIGN" localSheetId="0">'Изменение плана по доходам'!$A$60:$J$61</definedName>
  </definedNames>
  <calcPr fullCalcOnLoad="1"/>
</workbook>
</file>

<file path=xl/sharedStrings.xml><?xml version="1.0" encoding="utf-8"?>
<sst xmlns="http://schemas.openxmlformats.org/spreadsheetml/2006/main" count="74" uniqueCount="67">
  <si>
    <t xml:space="preserve">Получатель </t>
  </si>
  <si>
    <t>Плательщик</t>
  </si>
  <si>
    <t xml:space="preserve">Территория </t>
  </si>
  <si>
    <t xml:space="preserve">Доп.КД </t>
  </si>
  <si>
    <t>Наименование Доп. КД</t>
  </si>
  <si>
    <t>Сумма изменений
на год</t>
  </si>
  <si>
    <t>в том числе</t>
  </si>
  <si>
    <t xml:space="preserve">                                                                                                                             Единицы измерения:  руб.</t>
  </si>
  <si>
    <t xml:space="preserve">                                                                                                                                                                                              (наименование органа, исполняющего бюджет)</t>
  </si>
  <si>
    <t>КБК</t>
  </si>
  <si>
    <t>Наименование кода дохода (расхода)</t>
  </si>
  <si>
    <t>Предоставление данной формы в комитет финансов Волховского муниципального района обязательно при изменении квртальных планов по мере необходимости</t>
  </si>
  <si>
    <t>Главам администраций  поселений</t>
  </si>
  <si>
    <t>Волховского муниципального района</t>
  </si>
  <si>
    <t>Администрация МО Свирицкое сельское поселение_________________________</t>
  </si>
  <si>
    <t>ИТОГО ПО ДОХОДАМ</t>
  </si>
  <si>
    <t>ИТОГО ПО РАСХОДАМ:</t>
  </si>
  <si>
    <t>сентябрь</t>
  </si>
  <si>
    <t>ноябрь</t>
  </si>
  <si>
    <t>Прочие межбюджетные трансферты, передаваемые бюджетам</t>
  </si>
  <si>
    <t>2.02.04999.10.0000.151</t>
  </si>
  <si>
    <t>июнь</t>
  </si>
  <si>
    <t>НДФЛ</t>
  </si>
  <si>
    <t>Налог на имущество</t>
  </si>
  <si>
    <t>182 1 06 01030 10 0000 110</t>
  </si>
  <si>
    <t>Прочие поступления (найм)</t>
  </si>
  <si>
    <t>841 1 11 09045 10 0000 120</t>
  </si>
  <si>
    <t>Платные услуги</t>
  </si>
  <si>
    <t>841 1 13 03050 10 0842 130</t>
  </si>
  <si>
    <t>Аренда имущества</t>
  </si>
  <si>
    <t>841 1 11 05035 10 0000 120</t>
  </si>
  <si>
    <t>октябрь</t>
  </si>
  <si>
    <t>Госпошлина</t>
  </si>
  <si>
    <t xml:space="preserve">841 1 13 03050 10 0841 130 </t>
  </si>
  <si>
    <t>Продажа квартир</t>
  </si>
  <si>
    <t>841 1 14 01050 10 0000 410</t>
  </si>
  <si>
    <t>841 1 08 04020 01 1000 110</t>
  </si>
  <si>
    <t xml:space="preserve">апрель </t>
  </si>
  <si>
    <t>Земельный налог с организаций</t>
  </si>
  <si>
    <t>182 1 06 06033 10 0000 110</t>
  </si>
  <si>
    <t>182 1 06 06043 10 0000 110</t>
  </si>
  <si>
    <t>Акцизы</t>
  </si>
  <si>
    <t>182 1 03 02230 01 0000 110</t>
  </si>
  <si>
    <t>182 1 03 02240 01 0000 110</t>
  </si>
  <si>
    <t>182 1 03 02250 01 0000 110</t>
  </si>
  <si>
    <t>182 1 01 02010 01 1000 110</t>
  </si>
  <si>
    <t>май</t>
  </si>
  <si>
    <t>март</t>
  </si>
  <si>
    <t>февраль</t>
  </si>
  <si>
    <t>Глава администрации</t>
  </si>
  <si>
    <t>Земельгый налог с физических лиц</t>
  </si>
  <si>
    <t>ДОПКД</t>
  </si>
  <si>
    <t xml:space="preserve"> 841 1 13 02995 10 0000 130</t>
  </si>
  <si>
    <t>Прочие доходы от компенсации затрат бюджетов сельских поселений</t>
  </si>
  <si>
    <t>Доходы от реализации имущества, находящихся в собственности поселений (за исключением имущества муниципальных и автономных учреждений,а также имущества муниципальных унитарных предприятий, в том числе казенных), в части реазизации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</si>
  <si>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исключениемземельных  участков муниципальных бюджетных и автономных учреждений)</t>
  </si>
  <si>
    <r>
      <t xml:space="preserve"> </t>
    </r>
    <r>
      <rPr>
        <sz val="12"/>
        <rFont val="Times New Roman"/>
        <family val="1"/>
      </rPr>
      <t>841 1 14 02053 10 0000 410</t>
    </r>
  </si>
  <si>
    <t>841 1 14 06025 10 0000 430</t>
  </si>
  <si>
    <t>декабрь</t>
  </si>
  <si>
    <t>Административные штрафы</t>
  </si>
  <si>
    <t>Иные межбюджетные трансферты на подготовку и выполнение противопаводковых мероприятий</t>
  </si>
  <si>
    <t>841 2 02 49999 10 0000 150</t>
  </si>
  <si>
    <t>841 1 16 02020 020 0000 140</t>
  </si>
  <si>
    <t>Атаманова В.А.</t>
  </si>
  <si>
    <t>Прочие неналоговые доходы бюджетов сельских поселений</t>
  </si>
  <si>
    <t>841 1 17 05 050 10 0000 180</t>
  </si>
  <si>
    <t xml:space="preserve"> ИЗМЕНЕНИЕ ПЛАНА ПО ДОХОДАМ  НА  2022 ПО РЕШЕНИЮ СД №152 от 24.06.2022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</si>
</sst>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?"/>
  </numFmts>
  <fonts count="49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.5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2"/>
      <name val="MS Sans Serif"/>
      <family val="2"/>
    </font>
    <font>
      <sz val="12"/>
      <name val="Arial"/>
      <family val="2"/>
    </font>
    <font>
      <sz val="12"/>
      <name val="MS Sans Serif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MS Sans Serif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49" fontId="1" fillId="0" borderId="12" xfId="0" applyNumberFormat="1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175" fontId="9" fillId="0" borderId="13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right" vertical="center"/>
    </xf>
    <xf numFmtId="4" fontId="9" fillId="0" borderId="13" xfId="0" applyNumberFormat="1" applyFont="1" applyBorder="1" applyAlignment="1">
      <alignment horizontal="right" vertical="center"/>
    </xf>
    <xf numFmtId="4" fontId="9" fillId="0" borderId="24" xfId="0" applyNumberFormat="1" applyFont="1" applyBorder="1" applyAlignment="1">
      <alignment horizontal="right" vertical="center"/>
    </xf>
    <xf numFmtId="4" fontId="9" fillId="0" borderId="14" xfId="0" applyNumberFormat="1" applyFont="1" applyBorder="1" applyAlignment="1">
      <alignment horizontal="right" vertical="center"/>
    </xf>
    <xf numFmtId="49" fontId="9" fillId="0" borderId="25" xfId="0" applyNumberFormat="1" applyFont="1" applyBorder="1" applyAlignment="1">
      <alignment horizontal="left" vertical="center" wrapText="1"/>
    </xf>
    <xf numFmtId="49" fontId="9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left" vertical="center" wrapText="1"/>
    </xf>
    <xf numFmtId="49" fontId="9" fillId="0" borderId="27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4" fontId="9" fillId="0" borderId="28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left" vertical="center" wrapText="1"/>
    </xf>
    <xf numFmtId="4" fontId="9" fillId="0" borderId="29" xfId="0" applyNumberFormat="1" applyFont="1" applyBorder="1" applyAlignment="1">
      <alignment horizontal="right" vertical="center"/>
    </xf>
    <xf numFmtId="4" fontId="9" fillId="0" borderId="30" xfId="0" applyNumberFormat="1" applyFont="1" applyBorder="1" applyAlignment="1">
      <alignment horizontal="right" vertical="center"/>
    </xf>
    <xf numFmtId="4" fontId="9" fillId="0" borderId="31" xfId="0" applyNumberFormat="1" applyFont="1" applyBorder="1" applyAlignment="1">
      <alignment horizontal="right" vertical="center"/>
    </xf>
    <xf numFmtId="4" fontId="9" fillId="0" borderId="32" xfId="0" applyNumberFormat="1" applyFont="1" applyBorder="1" applyAlignment="1">
      <alignment horizontal="right" vertical="center"/>
    </xf>
    <xf numFmtId="49" fontId="7" fillId="0" borderId="33" xfId="0" applyNumberFormat="1" applyFont="1" applyBorder="1" applyAlignment="1">
      <alignment horizontal="center" vertical="center" wrapText="1"/>
    </xf>
    <xf numFmtId="4" fontId="9" fillId="0" borderId="34" xfId="0" applyNumberFormat="1" applyFont="1" applyBorder="1" applyAlignment="1">
      <alignment horizontal="right" vertical="center"/>
    </xf>
    <xf numFmtId="4" fontId="9" fillId="0" borderId="35" xfId="0" applyNumberFormat="1" applyFont="1" applyBorder="1" applyAlignment="1">
      <alignment horizontal="right" vertical="center"/>
    </xf>
    <xf numFmtId="4" fontId="9" fillId="0" borderId="36" xfId="0" applyNumberFormat="1" applyFont="1" applyBorder="1" applyAlignment="1">
      <alignment horizontal="right" vertical="center"/>
    </xf>
    <xf numFmtId="49" fontId="9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 wrapText="1"/>
    </xf>
    <xf numFmtId="49" fontId="9" fillId="0" borderId="34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right" vertical="center"/>
    </xf>
    <xf numFmtId="4" fontId="9" fillId="0" borderId="40" xfId="0" applyNumberFormat="1" applyFont="1" applyBorder="1" applyAlignment="1">
      <alignment horizontal="right" vertical="center"/>
    </xf>
    <xf numFmtId="49" fontId="9" fillId="0" borderId="41" xfId="0" applyNumberFormat="1" applyFont="1" applyBorder="1" applyAlignment="1">
      <alignment horizontal="left" vertical="center" wrapText="1"/>
    </xf>
    <xf numFmtId="49" fontId="9" fillId="0" borderId="42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right" vertical="center"/>
    </xf>
    <xf numFmtId="4" fontId="9" fillId="0" borderId="44" xfId="0" applyNumberFormat="1" applyFont="1" applyBorder="1" applyAlignment="1">
      <alignment horizontal="right" vertical="center"/>
    </xf>
    <xf numFmtId="4" fontId="9" fillId="0" borderId="45" xfId="0" applyNumberFormat="1" applyFont="1" applyBorder="1" applyAlignment="1">
      <alignment horizontal="right" vertical="center"/>
    </xf>
    <xf numFmtId="4" fontId="9" fillId="0" borderId="46" xfId="0" applyNumberFormat="1" applyFont="1" applyBorder="1" applyAlignment="1">
      <alignment horizontal="right" vertical="center"/>
    </xf>
    <xf numFmtId="4" fontId="9" fillId="0" borderId="47" xfId="0" applyNumberFormat="1" applyFont="1" applyBorder="1" applyAlignment="1">
      <alignment horizontal="right" vertical="center"/>
    </xf>
    <xf numFmtId="49" fontId="9" fillId="0" borderId="48" xfId="0" applyNumberFormat="1" applyFont="1" applyBorder="1" applyAlignment="1">
      <alignment horizontal="left" vertical="center" wrapText="1"/>
    </xf>
    <xf numFmtId="4" fontId="5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0" fillId="0" borderId="15" xfId="0" applyBorder="1" applyAlignment="1">
      <alignment horizontal="left"/>
    </xf>
    <xf numFmtId="49" fontId="7" fillId="0" borderId="49" xfId="0" applyNumberFormat="1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9" fillId="0" borderId="51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left" vertical="center" wrapText="1"/>
    </xf>
    <xf numFmtId="49" fontId="7" fillId="0" borderId="39" xfId="0" applyNumberFormat="1" applyFont="1" applyBorder="1" applyAlignment="1">
      <alignment horizontal="left" vertical="center" wrapText="1"/>
    </xf>
    <xf numFmtId="49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horizontal="right" vertical="center"/>
    </xf>
    <xf numFmtId="49" fontId="11" fillId="0" borderId="13" xfId="0" applyNumberFormat="1" applyFont="1" applyBorder="1" applyAlignment="1" applyProtection="1">
      <alignment horizontal="left" vertical="center" wrapText="1"/>
      <protection/>
    </xf>
    <xf numFmtId="49" fontId="11" fillId="0" borderId="34" xfId="0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Border="1" applyAlignment="1">
      <alignment horizontal="left" vertical="center" wrapText="1"/>
    </xf>
    <xf numFmtId="0" fontId="8" fillId="0" borderId="39" xfId="0" applyFont="1" applyBorder="1" applyAlignment="1">
      <alignment vertical="top" wrapText="1"/>
    </xf>
    <xf numFmtId="0" fontId="11" fillId="0" borderId="43" xfId="0" applyFont="1" applyBorder="1" applyAlignment="1">
      <alignment vertical="top" wrapText="1"/>
    </xf>
    <xf numFmtId="0" fontId="11" fillId="0" borderId="28" xfId="0" applyNumberFormat="1" applyFont="1" applyBorder="1" applyAlignment="1">
      <alignment vertical="top" wrapText="1"/>
    </xf>
    <xf numFmtId="0" fontId="11" fillId="0" borderId="39" xfId="0" applyNumberFormat="1" applyFont="1" applyBorder="1" applyAlignment="1">
      <alignment vertical="top" wrapText="1"/>
    </xf>
    <xf numFmtId="49" fontId="11" fillId="0" borderId="52" xfId="0" applyNumberFormat="1" applyFont="1" applyBorder="1" applyAlignment="1" applyProtection="1">
      <alignment horizontal="left" vertical="center" wrapText="1"/>
      <protection/>
    </xf>
    <xf numFmtId="49" fontId="1" fillId="0" borderId="39" xfId="0" applyNumberFormat="1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>
      <alignment/>
    </xf>
    <xf numFmtId="49" fontId="11" fillId="0" borderId="0" xfId="0" applyNumberFormat="1" applyFont="1" applyBorder="1" applyAlignment="1" applyProtection="1">
      <alignment horizontal="left" vertical="center" wrapText="1"/>
      <protection/>
    </xf>
    <xf numFmtId="4" fontId="9" fillId="0" borderId="54" xfId="0" applyNumberFormat="1" applyFont="1" applyBorder="1" applyAlignment="1">
      <alignment horizontal="right" vertical="center"/>
    </xf>
    <xf numFmtId="49" fontId="11" fillId="0" borderId="55" xfId="0" applyNumberFormat="1" applyFont="1" applyBorder="1" applyAlignment="1" applyProtection="1">
      <alignment horizontal="left" vertical="center" wrapText="1"/>
      <protection/>
    </xf>
    <xf numFmtId="0" fontId="7" fillId="0" borderId="56" xfId="0" applyFont="1" applyBorder="1" applyAlignment="1">
      <alignment horizontal="left"/>
    </xf>
    <xf numFmtId="0" fontId="8" fillId="0" borderId="56" xfId="0" applyFont="1" applyBorder="1" applyAlignment="1">
      <alignment horizontal="left"/>
    </xf>
    <xf numFmtId="0" fontId="1" fillId="0" borderId="57" xfId="0" applyFont="1" applyBorder="1" applyAlignment="1">
      <alignment/>
    </xf>
    <xf numFmtId="0" fontId="0" fillId="0" borderId="57" xfId="0" applyBorder="1" applyAlignment="1">
      <alignment/>
    </xf>
    <xf numFmtId="0" fontId="10" fillId="0" borderId="0" xfId="0" applyFont="1" applyAlignment="1">
      <alignment horizontal="center" vertical="top"/>
    </xf>
    <xf numFmtId="0" fontId="2" fillId="0" borderId="1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5" xfId="0" applyBorder="1" applyAlignment="1">
      <alignment horizontal="left"/>
    </xf>
    <xf numFmtId="49" fontId="7" fillId="0" borderId="58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justify"/>
    </xf>
    <xf numFmtId="0" fontId="13" fillId="0" borderId="0" xfId="0" applyFont="1" applyAlignment="1">
      <alignment horizontal="left" vertical="justify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56" xfId="0" applyFont="1" applyBorder="1" applyAlignment="1">
      <alignment horizontal="left" vertical="center"/>
    </xf>
    <xf numFmtId="0" fontId="0" fillId="0" borderId="56" xfId="0" applyBorder="1" applyAlignment="1">
      <alignment horizontal="left"/>
    </xf>
    <xf numFmtId="0" fontId="0" fillId="0" borderId="0" xfId="0" applyBorder="1" applyAlignment="1">
      <alignment horizontal="left"/>
    </xf>
    <xf numFmtId="49" fontId="7" fillId="0" borderId="61" xfId="0" applyNumberFormat="1" applyFont="1" applyBorder="1" applyAlignment="1">
      <alignment horizontal="center" vertical="center" wrapText="1"/>
    </xf>
    <xf numFmtId="49" fontId="7" fillId="0" borderId="62" xfId="0" applyNumberFormat="1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60</xdr:row>
      <xdr:rowOff>247650</xdr:rowOff>
    </xdr:from>
    <xdr:ext cx="5514975" cy="323850"/>
    <xdr:grpSp>
      <xdr:nvGrpSpPr>
        <xdr:cNvPr id="1" name="Group 8"/>
        <xdr:cNvGrpSpPr>
          <a:grpSpLocks/>
        </xdr:cNvGrpSpPr>
      </xdr:nvGrpSpPr>
      <xdr:grpSpPr>
        <a:xfrm>
          <a:off x="0" y="16059150"/>
          <a:ext cx="5514975" cy="323850"/>
          <a:chOff x="1" y="1179"/>
          <a:chExt cx="578" cy="33"/>
        </a:xfrm>
        <a:solidFill>
          <a:srgbClr val="FFFFFF"/>
        </a:solidFill>
      </xdr:grpSpPr>
      <xdr:sp>
        <xdr:nvSpPr>
          <xdr:cNvPr id="2" name="884"/>
          <xdr:cNvSpPr>
            <a:spLocks/>
          </xdr:cNvSpPr>
        </xdr:nvSpPr>
        <xdr:spPr>
          <a:xfrm>
            <a:off x="1" y="1179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885"/>
          <xdr:cNvSpPr>
            <a:spLocks/>
          </xdr:cNvSpPr>
        </xdr:nvSpPr>
        <xdr:spPr>
          <a:xfrm>
            <a:off x="239" y="1179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890"/>
          <xdr:cNvSpPr>
            <a:spLocks/>
          </xdr:cNvSpPr>
        </xdr:nvSpPr>
        <xdr:spPr>
          <a:xfrm>
            <a:off x="239" y="1196"/>
            <a:ext cx="11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891"/>
          <xdr:cNvSpPr>
            <a:spLocks/>
          </xdr:cNvSpPr>
        </xdr:nvSpPr>
        <xdr:spPr>
          <a:xfrm>
            <a:off x="375" y="1196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219075</xdr:colOff>
      <xdr:row>61</xdr:row>
      <xdr:rowOff>523875</xdr:rowOff>
    </xdr:from>
    <xdr:ext cx="5514975" cy="304800"/>
    <xdr:grpSp>
      <xdr:nvGrpSpPr>
        <xdr:cNvPr id="6" name="Group 16"/>
        <xdr:cNvGrpSpPr>
          <a:grpSpLocks/>
        </xdr:cNvGrpSpPr>
      </xdr:nvGrpSpPr>
      <xdr:grpSpPr>
        <a:xfrm>
          <a:off x="219075" y="16878300"/>
          <a:ext cx="5514975" cy="304800"/>
          <a:chOff x="1" y="1236"/>
          <a:chExt cx="578" cy="33"/>
        </a:xfrm>
        <a:solidFill>
          <a:srgbClr val="FFFFFF"/>
        </a:solidFill>
      </xdr:grpSpPr>
      <xdr:sp>
        <xdr:nvSpPr>
          <xdr:cNvPr id="7" name="927"/>
          <xdr:cNvSpPr>
            <a:spLocks/>
          </xdr:cNvSpPr>
        </xdr:nvSpPr>
        <xdr:spPr>
          <a:xfrm>
            <a:off x="1" y="1236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8" name="928"/>
          <xdr:cNvSpPr>
            <a:spLocks/>
          </xdr:cNvSpPr>
        </xdr:nvSpPr>
        <xdr:spPr>
          <a:xfrm>
            <a:off x="239" y="1236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933"/>
          <xdr:cNvSpPr>
            <a:spLocks/>
          </xdr:cNvSpPr>
        </xdr:nvSpPr>
        <xdr:spPr>
          <a:xfrm>
            <a:off x="239" y="1253"/>
            <a:ext cx="15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" name="934"/>
          <xdr:cNvSpPr>
            <a:spLocks/>
          </xdr:cNvSpPr>
        </xdr:nvSpPr>
        <xdr:spPr>
          <a:xfrm>
            <a:off x="375" y="1253"/>
            <a:ext cx="20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1" name="935"/>
          <xdr:cNvSpPr>
            <a:spLocks/>
          </xdr:cNvSpPr>
        </xdr:nvSpPr>
        <xdr:spPr>
          <a:xfrm>
            <a:off x="239" y="1253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936"/>
          <xdr:cNvSpPr>
            <a:spLocks/>
          </xdr:cNvSpPr>
        </xdr:nvSpPr>
        <xdr:spPr>
          <a:xfrm>
            <a:off x="375" y="1253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3</xdr:col>
      <xdr:colOff>123825</xdr:colOff>
      <xdr:row>62</xdr:row>
      <xdr:rowOff>123825</xdr:rowOff>
    </xdr:from>
    <xdr:ext cx="5514975" cy="352425"/>
    <xdr:grpSp>
      <xdr:nvGrpSpPr>
        <xdr:cNvPr id="13" name="Group 24"/>
        <xdr:cNvGrpSpPr>
          <a:grpSpLocks/>
        </xdr:cNvGrpSpPr>
      </xdr:nvGrpSpPr>
      <xdr:grpSpPr>
        <a:xfrm>
          <a:off x="123825" y="17021175"/>
          <a:ext cx="5514975" cy="352425"/>
          <a:chOff x="1" y="1292"/>
          <a:chExt cx="578" cy="33"/>
        </a:xfrm>
        <a:solidFill>
          <a:srgbClr val="FFFFFF"/>
        </a:solidFill>
      </xdr:grpSpPr>
      <xdr:sp>
        <xdr:nvSpPr>
          <xdr:cNvPr id="14" name="969"/>
          <xdr:cNvSpPr>
            <a:spLocks/>
          </xdr:cNvSpPr>
        </xdr:nvSpPr>
        <xdr:spPr>
          <a:xfrm>
            <a:off x="1" y="1292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970"/>
          <xdr:cNvSpPr>
            <a:spLocks/>
          </xdr:cNvSpPr>
        </xdr:nvSpPr>
        <xdr:spPr>
          <a:xfrm>
            <a:off x="239" y="1292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971"/>
          <xdr:cNvSpPr>
            <a:spLocks/>
          </xdr:cNvSpPr>
        </xdr:nvSpPr>
        <xdr:spPr>
          <a:xfrm>
            <a:off x="375" y="1292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975"/>
          <xdr:cNvSpPr>
            <a:spLocks/>
          </xdr:cNvSpPr>
        </xdr:nvSpPr>
        <xdr:spPr>
          <a:xfrm>
            <a:off x="239" y="1309"/>
            <a:ext cx="10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976"/>
          <xdr:cNvSpPr>
            <a:spLocks/>
          </xdr:cNvSpPr>
        </xdr:nvSpPr>
        <xdr:spPr>
          <a:xfrm>
            <a:off x="375" y="1309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977"/>
          <xdr:cNvSpPr>
            <a:spLocks/>
          </xdr:cNvSpPr>
        </xdr:nvSpPr>
        <xdr:spPr>
          <a:xfrm>
            <a:off x="239" y="1309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978"/>
          <xdr:cNvSpPr>
            <a:spLocks/>
          </xdr:cNvSpPr>
        </xdr:nvSpPr>
        <xdr:spPr>
          <a:xfrm>
            <a:off x="375" y="1309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2"/>
  <sheetViews>
    <sheetView showGridLines="0" tabSelected="1" zoomScale="75" zoomScaleNormal="75" zoomScalePageLayoutView="0" workbookViewId="0" topLeftCell="D49">
      <selection activeCell="D7" sqref="A7:Z60"/>
    </sheetView>
  </sheetViews>
  <sheetFormatPr defaultColWidth="9.140625" defaultRowHeight="12.75"/>
  <cols>
    <col min="1" max="3" width="17.7109375" style="0" hidden="1" customWidth="1"/>
    <col min="4" max="4" width="38.421875" style="0" customWidth="1"/>
    <col min="5" max="5" width="29.00390625" style="0" customWidth="1"/>
    <col min="6" max="6" width="17.140625" style="0" hidden="1" customWidth="1"/>
    <col min="7" max="7" width="12.421875" style="0" hidden="1" customWidth="1"/>
    <col min="8" max="8" width="12.421875" style="0" customWidth="1"/>
    <col min="9" max="9" width="22.28125" style="0" customWidth="1"/>
    <col min="10" max="10" width="14.421875" style="0" customWidth="1"/>
    <col min="11" max="11" width="14.28125" style="0" hidden="1" customWidth="1"/>
    <col min="12" max="12" width="12.8515625" style="0" hidden="1" customWidth="1"/>
    <col min="13" max="13" width="14.28125" style="0" hidden="1" customWidth="1"/>
    <col min="14" max="14" width="13.7109375" style="0" hidden="1" customWidth="1"/>
    <col min="15" max="15" width="17.00390625" style="0" hidden="1" customWidth="1"/>
    <col min="16" max="16" width="13.7109375" style="0" hidden="1" customWidth="1"/>
    <col min="17" max="17" width="15.57421875" style="0" hidden="1" customWidth="1"/>
    <col min="18" max="19" width="13.7109375" style="0" hidden="1" customWidth="1"/>
    <col min="20" max="20" width="16.7109375" style="0" hidden="1" customWidth="1"/>
    <col min="21" max="21" width="15.57421875" style="0" hidden="1" customWidth="1"/>
    <col min="22" max="22" width="13.7109375" style="0" hidden="1" customWidth="1"/>
    <col min="23" max="23" width="0.13671875" style="0" hidden="1" customWidth="1"/>
    <col min="24" max="24" width="15.421875" style="0" hidden="1" customWidth="1"/>
    <col min="25" max="25" width="17.28125" style="0" hidden="1" customWidth="1"/>
    <col min="26" max="26" width="15.28125" style="0" hidden="1" customWidth="1"/>
  </cols>
  <sheetData>
    <row r="1" ht="12.75" hidden="1">
      <c r="Z1" t="s">
        <v>12</v>
      </c>
    </row>
    <row r="2" ht="12.75" hidden="1">
      <c r="Z2" t="s">
        <v>13</v>
      </c>
    </row>
    <row r="3" ht="12.75" hidden="1"/>
    <row r="4" ht="12.75" hidden="1"/>
    <row r="5" ht="12.75" hidden="1"/>
    <row r="6" s="11" customFormat="1" ht="15.75">
      <c r="D6" s="11" t="s">
        <v>11</v>
      </c>
    </row>
    <row r="11" spans="1:26" ht="22.5" customHeight="1">
      <c r="A11" s="86" t="s">
        <v>14</v>
      </c>
      <c r="B11" s="87"/>
      <c r="C11" s="87"/>
      <c r="D11" s="87"/>
      <c r="E11" s="87"/>
      <c r="F11" s="87"/>
      <c r="G11" s="3"/>
      <c r="H11" s="3"/>
      <c r="I11" s="3"/>
      <c r="J11" s="2"/>
      <c r="K11" s="2"/>
      <c r="L11" s="2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88" t="s">
        <v>8</v>
      </c>
      <c r="B12" s="89"/>
      <c r="C12" s="89"/>
      <c r="D12" s="89"/>
      <c r="E12" s="89"/>
      <c r="F12" s="89"/>
      <c r="G12" s="8"/>
      <c r="H12" s="8"/>
      <c r="I12" s="4"/>
      <c r="J12" s="5"/>
      <c r="K12" s="5"/>
      <c r="L12" s="5"/>
      <c r="M12" s="5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" customHeight="1">
      <c r="A15" s="90" t="s">
        <v>66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spans="1:26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 customHeight="1">
      <c r="A17" s="101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</row>
    <row r="18" spans="1:26" ht="12.75" customHeight="1">
      <c r="A18" s="102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</row>
    <row r="19" spans="1:26" ht="12.75" customHeight="1">
      <c r="A19" s="102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</row>
    <row r="20" spans="1:26" ht="12.75" customHeight="1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</row>
    <row r="21" spans="1:26" ht="12.75" customHeight="1" thickBot="1">
      <c r="A21" s="107" t="s">
        <v>7</v>
      </c>
      <c r="B21" s="108"/>
      <c r="C21" s="10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</row>
    <row r="22" spans="1:26" ht="17.25" customHeight="1">
      <c r="A22" s="96" t="s">
        <v>0</v>
      </c>
      <c r="B22" s="96" t="s">
        <v>1</v>
      </c>
      <c r="C22" s="115" t="s">
        <v>2</v>
      </c>
      <c r="D22" s="98" t="s">
        <v>10</v>
      </c>
      <c r="E22" s="100" t="s">
        <v>9</v>
      </c>
      <c r="F22" s="103" t="s">
        <v>4</v>
      </c>
      <c r="G22" s="94" t="s">
        <v>3</v>
      </c>
      <c r="H22" s="63"/>
      <c r="I22" s="110" t="s">
        <v>5</v>
      </c>
      <c r="J22" s="112" t="s">
        <v>6</v>
      </c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4"/>
    </row>
    <row r="23" spans="1:26" ht="30" customHeight="1" thickBot="1">
      <c r="A23" s="97"/>
      <c r="B23" s="97"/>
      <c r="C23" s="116"/>
      <c r="D23" s="99"/>
      <c r="E23" s="95"/>
      <c r="F23" s="104"/>
      <c r="G23" s="95"/>
      <c r="H23" s="65" t="s">
        <v>51</v>
      </c>
      <c r="I23" s="111"/>
      <c r="J23" s="46" t="s">
        <v>21</v>
      </c>
      <c r="K23" s="46" t="s">
        <v>46</v>
      </c>
      <c r="L23" s="46" t="s">
        <v>31</v>
      </c>
      <c r="M23" s="19" t="s">
        <v>48</v>
      </c>
      <c r="N23" s="19" t="s">
        <v>37</v>
      </c>
      <c r="O23" s="41" t="s">
        <v>47</v>
      </c>
      <c r="P23" s="41" t="s">
        <v>21</v>
      </c>
      <c r="Q23" s="41" t="s">
        <v>31</v>
      </c>
      <c r="R23" s="41" t="s">
        <v>18</v>
      </c>
      <c r="S23" s="41" t="s">
        <v>17</v>
      </c>
      <c r="T23" s="41"/>
      <c r="U23" s="41"/>
      <c r="V23" s="41"/>
      <c r="W23" s="41"/>
      <c r="X23" s="41" t="s">
        <v>18</v>
      </c>
      <c r="Y23" s="19" t="s">
        <v>58</v>
      </c>
      <c r="Z23" s="20" t="s">
        <v>58</v>
      </c>
    </row>
    <row r="24" spans="1:29" ht="49.5" customHeight="1" hidden="1" thickBot="1">
      <c r="A24" s="9"/>
      <c r="B24" s="10"/>
      <c r="C24" s="12"/>
      <c r="D24" s="21" t="s">
        <v>19</v>
      </c>
      <c r="E24" s="22" t="s">
        <v>20</v>
      </c>
      <c r="F24" s="23"/>
      <c r="G24" s="24"/>
      <c r="H24" s="49"/>
      <c r="I24" s="25" t="e">
        <f>S24+#REF!</f>
        <v>#REF!</v>
      </c>
      <c r="J24" s="42"/>
      <c r="K24" s="42"/>
      <c r="L24" s="43"/>
      <c r="M24" s="43"/>
      <c r="N24" s="44"/>
      <c r="O24" s="44"/>
      <c r="P24" s="44"/>
      <c r="Q24" s="44"/>
      <c r="R24" s="44"/>
      <c r="S24" s="44">
        <v>0</v>
      </c>
      <c r="T24" s="44"/>
      <c r="U24" s="44"/>
      <c r="V24" s="44"/>
      <c r="W24" s="44"/>
      <c r="X24" s="44"/>
      <c r="Y24" s="44"/>
      <c r="Z24" s="42"/>
      <c r="AA24" s="1"/>
      <c r="AB24" s="1"/>
      <c r="AC24" s="1"/>
    </row>
    <row r="25" spans="1:29" ht="36" customHeight="1" thickBot="1">
      <c r="A25" s="9"/>
      <c r="B25" s="10"/>
      <c r="C25" s="12"/>
      <c r="D25" s="21" t="s">
        <v>22</v>
      </c>
      <c r="E25" s="22" t="s">
        <v>45</v>
      </c>
      <c r="F25" s="31"/>
      <c r="G25" s="32"/>
      <c r="H25" s="45"/>
      <c r="I25" s="25"/>
      <c r="J25" s="56">
        <f aca="true" t="shared" si="0" ref="J25:J47">J25:J53</f>
        <v>0</v>
      </c>
      <c r="K25" s="50"/>
      <c r="L25" s="50"/>
      <c r="M25" s="50"/>
      <c r="N25" s="50"/>
      <c r="O25" s="50"/>
      <c r="P25" s="50"/>
      <c r="Q25" s="50">
        <v>0</v>
      </c>
      <c r="R25" s="50"/>
      <c r="S25" s="51"/>
      <c r="T25" s="50">
        <v>0</v>
      </c>
      <c r="U25" s="50"/>
      <c r="V25" s="50"/>
      <c r="W25" s="50"/>
      <c r="X25" s="50"/>
      <c r="Y25" s="50"/>
      <c r="Z25" s="57"/>
      <c r="AA25" s="61"/>
      <c r="AB25" s="82"/>
      <c r="AC25" s="1"/>
    </row>
    <row r="26" spans="1:29" ht="36" customHeight="1" thickBot="1">
      <c r="A26" s="9"/>
      <c r="B26" s="10"/>
      <c r="C26" s="12"/>
      <c r="D26" s="21" t="s">
        <v>23</v>
      </c>
      <c r="E26" s="47" t="s">
        <v>24</v>
      </c>
      <c r="F26" s="31"/>
      <c r="G26" s="45"/>
      <c r="H26" s="45"/>
      <c r="I26" s="25"/>
      <c r="J26" s="56">
        <f t="shared" si="0"/>
        <v>0</v>
      </c>
      <c r="K26" s="50"/>
      <c r="L26" s="50"/>
      <c r="M26" s="50"/>
      <c r="N26" s="50"/>
      <c r="O26" s="50"/>
      <c r="P26" s="50"/>
      <c r="Q26" s="50">
        <v>0</v>
      </c>
      <c r="R26" s="50">
        <v>0</v>
      </c>
      <c r="S26" s="51"/>
      <c r="T26" s="50">
        <v>0</v>
      </c>
      <c r="U26" s="50"/>
      <c r="V26" s="50"/>
      <c r="W26" s="50"/>
      <c r="X26" s="50"/>
      <c r="Y26" s="50"/>
      <c r="Z26" s="57"/>
      <c r="AA26" s="1"/>
      <c r="AB26" s="1"/>
      <c r="AC26" s="1"/>
    </row>
    <row r="27" spans="1:29" ht="36" customHeight="1" thickBot="1">
      <c r="A27" s="9"/>
      <c r="B27" s="10"/>
      <c r="C27" s="12"/>
      <c r="D27" s="21" t="s">
        <v>41</v>
      </c>
      <c r="E27" s="47" t="s">
        <v>42</v>
      </c>
      <c r="F27" s="31"/>
      <c r="G27" s="45"/>
      <c r="H27" s="66"/>
      <c r="I27" s="57"/>
      <c r="J27" s="56">
        <f t="shared" si="0"/>
        <v>0</v>
      </c>
      <c r="K27" s="50"/>
      <c r="L27" s="50"/>
      <c r="M27" s="50"/>
      <c r="N27" s="50"/>
      <c r="O27" s="50"/>
      <c r="P27" s="50"/>
      <c r="Q27" s="50"/>
      <c r="R27" s="50"/>
      <c r="S27" s="51"/>
      <c r="T27" s="50"/>
      <c r="U27" s="50"/>
      <c r="V27" s="50"/>
      <c r="W27" s="50"/>
      <c r="X27" s="50"/>
      <c r="Y27" s="50"/>
      <c r="Z27" s="57"/>
      <c r="AA27" s="1"/>
      <c r="AB27" s="1"/>
      <c r="AC27" s="1"/>
    </row>
    <row r="28" spans="1:29" ht="36" customHeight="1" thickBot="1">
      <c r="A28" s="9"/>
      <c r="B28" s="10"/>
      <c r="C28" s="12"/>
      <c r="D28" s="21" t="s">
        <v>41</v>
      </c>
      <c r="E28" s="47" t="s">
        <v>43</v>
      </c>
      <c r="F28" s="31"/>
      <c r="G28" s="45"/>
      <c r="H28" s="45"/>
      <c r="I28" s="57"/>
      <c r="J28" s="56">
        <f t="shared" si="0"/>
        <v>0</v>
      </c>
      <c r="K28" s="50"/>
      <c r="L28" s="50"/>
      <c r="M28" s="50"/>
      <c r="N28" s="50"/>
      <c r="O28" s="50"/>
      <c r="P28" s="50"/>
      <c r="Q28" s="50"/>
      <c r="R28" s="50"/>
      <c r="S28" s="51"/>
      <c r="T28" s="50"/>
      <c r="U28" s="50"/>
      <c r="V28" s="50"/>
      <c r="W28" s="50"/>
      <c r="X28" s="50"/>
      <c r="Y28" s="50"/>
      <c r="Z28" s="57"/>
      <c r="AA28" s="1"/>
      <c r="AB28" s="1"/>
      <c r="AC28" s="1"/>
    </row>
    <row r="29" spans="1:29" ht="36" customHeight="1" thickBot="1">
      <c r="A29" s="9"/>
      <c r="B29" s="10"/>
      <c r="C29" s="12"/>
      <c r="D29" s="21" t="s">
        <v>41</v>
      </c>
      <c r="E29" s="47" t="s">
        <v>44</v>
      </c>
      <c r="F29" s="31"/>
      <c r="G29" s="45"/>
      <c r="H29" s="45"/>
      <c r="I29" s="25"/>
      <c r="J29" s="56">
        <f t="shared" si="0"/>
        <v>0</v>
      </c>
      <c r="K29" s="50"/>
      <c r="L29" s="50"/>
      <c r="M29" s="50"/>
      <c r="N29" s="50"/>
      <c r="O29" s="50"/>
      <c r="P29" s="50"/>
      <c r="Q29" s="50"/>
      <c r="R29" s="50"/>
      <c r="S29" s="51"/>
      <c r="T29" s="50"/>
      <c r="U29" s="50"/>
      <c r="V29" s="50"/>
      <c r="W29" s="50"/>
      <c r="X29" s="50"/>
      <c r="Y29" s="50"/>
      <c r="Z29" s="57"/>
      <c r="AA29" s="1"/>
      <c r="AB29" s="1"/>
      <c r="AC29" s="1"/>
    </row>
    <row r="30" spans="1:29" ht="36" customHeight="1" thickBot="1">
      <c r="A30" s="9"/>
      <c r="B30" s="10"/>
      <c r="C30" s="12"/>
      <c r="D30" s="21" t="s">
        <v>38</v>
      </c>
      <c r="E30" s="47" t="s">
        <v>39</v>
      </c>
      <c r="F30" s="31"/>
      <c r="G30" s="45"/>
      <c r="H30" s="45"/>
      <c r="I30" s="25"/>
      <c r="J30" s="56">
        <f t="shared" si="0"/>
        <v>0</v>
      </c>
      <c r="K30" s="50"/>
      <c r="L30" s="50"/>
      <c r="M30" s="50"/>
      <c r="N30" s="50"/>
      <c r="O30" s="50"/>
      <c r="P30" s="50"/>
      <c r="Q30" s="50"/>
      <c r="R30" s="50"/>
      <c r="S30" s="51"/>
      <c r="T30" s="50">
        <v>0</v>
      </c>
      <c r="U30" s="50"/>
      <c r="V30" s="50"/>
      <c r="W30" s="50"/>
      <c r="X30" s="50"/>
      <c r="Y30" s="50"/>
      <c r="Z30" s="57"/>
      <c r="AA30" s="1"/>
      <c r="AB30" s="1"/>
      <c r="AC30" s="1"/>
    </row>
    <row r="31" spans="1:29" ht="36" customHeight="1" thickBot="1">
      <c r="A31" s="9"/>
      <c r="B31" s="10"/>
      <c r="C31" s="12"/>
      <c r="D31" s="21" t="s">
        <v>50</v>
      </c>
      <c r="E31" s="47" t="s">
        <v>40</v>
      </c>
      <c r="F31" s="31"/>
      <c r="G31" s="45"/>
      <c r="H31" s="45"/>
      <c r="I31" s="25"/>
      <c r="J31" s="56">
        <f t="shared" si="0"/>
        <v>0</v>
      </c>
      <c r="K31" s="50"/>
      <c r="L31" s="50"/>
      <c r="M31" s="50"/>
      <c r="N31" s="50"/>
      <c r="O31" s="50"/>
      <c r="P31" s="50"/>
      <c r="Q31" s="50"/>
      <c r="R31" s="50"/>
      <c r="S31" s="51"/>
      <c r="T31" s="50">
        <v>0</v>
      </c>
      <c r="U31" s="50"/>
      <c r="V31" s="50"/>
      <c r="W31" s="50"/>
      <c r="X31" s="50"/>
      <c r="Y31" s="50"/>
      <c r="Z31" s="57"/>
      <c r="AA31" s="1"/>
      <c r="AB31" s="1"/>
      <c r="AC31" s="1"/>
    </row>
    <row r="32" spans="1:29" ht="36" customHeight="1" thickBot="1">
      <c r="A32" s="9"/>
      <c r="B32" s="10"/>
      <c r="C32" s="12"/>
      <c r="D32" s="21" t="s">
        <v>32</v>
      </c>
      <c r="E32" s="47" t="s">
        <v>36</v>
      </c>
      <c r="F32" s="31"/>
      <c r="G32" s="45"/>
      <c r="H32" s="45"/>
      <c r="I32" s="25"/>
      <c r="J32" s="56">
        <f t="shared" si="0"/>
        <v>0</v>
      </c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7"/>
      <c r="AA32" s="1"/>
      <c r="AB32" s="1"/>
      <c r="AC32" s="1"/>
    </row>
    <row r="33" spans="1:29" ht="36" customHeight="1" hidden="1" thickBot="1">
      <c r="A33" s="9"/>
      <c r="B33" s="10"/>
      <c r="C33" s="12"/>
      <c r="D33" s="21"/>
      <c r="E33" s="47"/>
      <c r="F33" s="31"/>
      <c r="G33" s="45"/>
      <c r="H33" s="45"/>
      <c r="I33" s="25"/>
      <c r="J33" s="56">
        <f t="shared" si="0"/>
        <v>0</v>
      </c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7"/>
      <c r="AA33" s="1"/>
      <c r="AB33" s="1"/>
      <c r="AC33" s="1"/>
    </row>
    <row r="34" spans="1:29" ht="36" customHeight="1" thickBot="1">
      <c r="A34" s="9"/>
      <c r="B34" s="10"/>
      <c r="C34" s="12"/>
      <c r="D34" s="21" t="s">
        <v>29</v>
      </c>
      <c r="E34" s="47" t="s">
        <v>30</v>
      </c>
      <c r="F34" s="31"/>
      <c r="G34" s="45"/>
      <c r="H34" s="45"/>
      <c r="I34" s="25">
        <f>J34</f>
        <v>-9000</v>
      </c>
      <c r="J34" s="56">
        <v>-9000</v>
      </c>
      <c r="K34" s="50"/>
      <c r="L34" s="50"/>
      <c r="M34" s="50"/>
      <c r="N34" s="50"/>
      <c r="O34" s="50"/>
      <c r="P34" s="50"/>
      <c r="Q34" s="50"/>
      <c r="R34" s="50">
        <v>0</v>
      </c>
      <c r="S34" s="50"/>
      <c r="T34" s="50">
        <v>0</v>
      </c>
      <c r="U34" s="50"/>
      <c r="V34" s="50"/>
      <c r="W34" s="50"/>
      <c r="X34" s="50"/>
      <c r="Y34" s="50"/>
      <c r="Z34" s="57"/>
      <c r="AA34" s="1"/>
      <c r="AB34" s="1"/>
      <c r="AC34" s="1"/>
    </row>
    <row r="35" spans="1:29" ht="36" customHeight="1" thickBot="1">
      <c r="A35" s="9"/>
      <c r="B35" s="10"/>
      <c r="C35" s="12"/>
      <c r="D35" s="21" t="s">
        <v>25</v>
      </c>
      <c r="E35" s="47" t="s">
        <v>26</v>
      </c>
      <c r="F35" s="31"/>
      <c r="G35" s="45"/>
      <c r="H35" s="45"/>
      <c r="I35" s="25"/>
      <c r="J35" s="56">
        <f t="shared" si="0"/>
        <v>0</v>
      </c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7"/>
      <c r="AA35" s="1"/>
      <c r="AB35" s="1"/>
      <c r="AC35" s="1"/>
    </row>
    <row r="36" spans="1:29" ht="36" customHeight="1" hidden="1" thickBot="1">
      <c r="A36" s="9"/>
      <c r="B36" s="10"/>
      <c r="C36" s="12"/>
      <c r="D36" s="21"/>
      <c r="E36" s="22"/>
      <c r="F36" s="23"/>
      <c r="G36" s="49"/>
      <c r="H36" s="49"/>
      <c r="I36" s="25"/>
      <c r="J36" s="56">
        <f t="shared" si="0"/>
        <v>0</v>
      </c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7"/>
      <c r="AA36" s="1"/>
      <c r="AB36" s="1"/>
      <c r="AC36" s="1"/>
    </row>
    <row r="37" spans="1:29" ht="27.75" customHeight="1" hidden="1" thickBot="1">
      <c r="A37" s="9"/>
      <c r="B37" s="10"/>
      <c r="C37" s="12"/>
      <c r="D37" s="21"/>
      <c r="E37" s="48"/>
      <c r="F37" s="31"/>
      <c r="G37" s="45"/>
      <c r="H37" s="45"/>
      <c r="I37" s="25"/>
      <c r="J37" s="38">
        <f t="shared" si="0"/>
        <v>0</v>
      </c>
      <c r="K37" s="38"/>
      <c r="L37" s="39"/>
      <c r="M37" s="39"/>
      <c r="N37" s="40"/>
      <c r="O37" s="40"/>
      <c r="P37" s="40"/>
      <c r="Q37" s="40"/>
      <c r="R37" s="40"/>
      <c r="S37" s="40"/>
      <c r="T37" s="55"/>
      <c r="U37" s="55"/>
      <c r="V37" s="55"/>
      <c r="W37" s="55"/>
      <c r="X37" s="55"/>
      <c r="Y37" s="50"/>
      <c r="Z37" s="57"/>
      <c r="AA37" s="1"/>
      <c r="AB37" s="1"/>
      <c r="AC37" s="1"/>
    </row>
    <row r="38" spans="1:29" ht="27.75" customHeight="1" hidden="1" thickBot="1">
      <c r="A38" s="9"/>
      <c r="B38" s="10"/>
      <c r="C38" s="12"/>
      <c r="D38" s="21"/>
      <c r="E38" s="48"/>
      <c r="F38" s="31"/>
      <c r="G38" s="45"/>
      <c r="H38" s="45"/>
      <c r="I38" s="25"/>
      <c r="J38" s="26">
        <f t="shared" si="0"/>
        <v>0</v>
      </c>
      <c r="K38" s="26"/>
      <c r="L38" s="27"/>
      <c r="M38" s="27"/>
      <c r="N38" s="28"/>
      <c r="O38" s="28"/>
      <c r="P38" s="28"/>
      <c r="Q38" s="28"/>
      <c r="R38" s="28"/>
      <c r="S38" s="28"/>
      <c r="T38" s="50"/>
      <c r="U38" s="50"/>
      <c r="V38" s="50"/>
      <c r="W38" s="50"/>
      <c r="X38" s="50"/>
      <c r="Y38" s="50"/>
      <c r="Z38" s="57"/>
      <c r="AA38" s="1"/>
      <c r="AB38" s="1"/>
      <c r="AC38" s="1"/>
    </row>
    <row r="39" spans="1:29" ht="27.75" customHeight="1" hidden="1" thickBot="1">
      <c r="A39" s="9"/>
      <c r="B39" s="10"/>
      <c r="C39" s="12"/>
      <c r="D39" s="21"/>
      <c r="E39" s="48"/>
      <c r="F39" s="31"/>
      <c r="G39" s="45"/>
      <c r="H39" s="45"/>
      <c r="I39" s="25"/>
      <c r="J39" s="26">
        <f t="shared" si="0"/>
        <v>0</v>
      </c>
      <c r="K39" s="26"/>
      <c r="L39" s="27"/>
      <c r="M39" s="27"/>
      <c r="N39" s="28"/>
      <c r="O39" s="28"/>
      <c r="P39" s="28"/>
      <c r="Q39" s="28"/>
      <c r="R39" s="28"/>
      <c r="S39" s="28"/>
      <c r="T39" s="50"/>
      <c r="U39" s="50"/>
      <c r="V39" s="50"/>
      <c r="W39" s="50"/>
      <c r="X39" s="50"/>
      <c r="Y39" s="50"/>
      <c r="Z39" s="57"/>
      <c r="AA39" s="1"/>
      <c r="AB39" s="1"/>
      <c r="AC39" s="1"/>
    </row>
    <row r="40" spans="1:29" ht="27.75" customHeight="1" hidden="1" thickBot="1">
      <c r="A40" s="9"/>
      <c r="B40" s="10"/>
      <c r="C40" s="12"/>
      <c r="D40" s="21"/>
      <c r="E40" s="48"/>
      <c r="F40" s="31"/>
      <c r="G40" s="45"/>
      <c r="H40" s="45"/>
      <c r="I40" s="25"/>
      <c r="J40" s="26">
        <f t="shared" si="0"/>
        <v>0</v>
      </c>
      <c r="K40" s="26"/>
      <c r="L40" s="27"/>
      <c r="M40" s="27"/>
      <c r="N40" s="28"/>
      <c r="O40" s="28"/>
      <c r="P40" s="28"/>
      <c r="Q40" s="28"/>
      <c r="R40" s="28"/>
      <c r="S40" s="28"/>
      <c r="T40" s="50"/>
      <c r="U40" s="50"/>
      <c r="V40" s="50"/>
      <c r="W40" s="50"/>
      <c r="X40" s="50"/>
      <c r="Y40" s="50"/>
      <c r="Z40" s="57"/>
      <c r="AA40" s="1"/>
      <c r="AB40" s="1"/>
      <c r="AC40" s="1"/>
    </row>
    <row r="41" spans="1:29" ht="27.75" customHeight="1" hidden="1" thickBot="1">
      <c r="A41" s="9"/>
      <c r="B41" s="10"/>
      <c r="C41" s="12"/>
      <c r="D41" s="21"/>
      <c r="E41" s="48"/>
      <c r="F41" s="31"/>
      <c r="G41" s="45"/>
      <c r="H41" s="45"/>
      <c r="I41" s="25"/>
      <c r="J41" s="26">
        <f t="shared" si="0"/>
        <v>0</v>
      </c>
      <c r="K41" s="26"/>
      <c r="L41" s="27"/>
      <c r="M41" s="27"/>
      <c r="N41" s="28"/>
      <c r="O41" s="28"/>
      <c r="P41" s="28"/>
      <c r="Q41" s="28"/>
      <c r="R41" s="28"/>
      <c r="S41" s="28"/>
      <c r="T41" s="50"/>
      <c r="U41" s="50"/>
      <c r="V41" s="50"/>
      <c r="W41" s="50"/>
      <c r="X41" s="50"/>
      <c r="Y41" s="50"/>
      <c r="Z41" s="57"/>
      <c r="AA41" s="1"/>
      <c r="AB41" s="1"/>
      <c r="AC41" s="1"/>
    </row>
    <row r="42" spans="1:29" ht="33.75" customHeight="1" hidden="1" thickBot="1">
      <c r="A42" s="9"/>
      <c r="B42" s="10"/>
      <c r="C42" s="12"/>
      <c r="D42" s="21"/>
      <c r="E42" s="48"/>
      <c r="F42" s="31"/>
      <c r="G42" s="45"/>
      <c r="H42" s="45"/>
      <c r="I42" s="25"/>
      <c r="J42" s="33">
        <f t="shared" si="0"/>
        <v>0</v>
      </c>
      <c r="K42" s="33"/>
      <c r="L42" s="34"/>
      <c r="M42" s="34"/>
      <c r="N42" s="35"/>
      <c r="O42" s="35"/>
      <c r="P42" s="35"/>
      <c r="Q42" s="35"/>
      <c r="R42" s="35"/>
      <c r="S42" s="35"/>
      <c r="T42" s="50"/>
      <c r="U42" s="50"/>
      <c r="V42" s="50"/>
      <c r="W42" s="50"/>
      <c r="X42" s="50"/>
      <c r="Y42" s="50"/>
      <c r="Z42" s="57"/>
      <c r="AA42" s="1"/>
      <c r="AB42" s="1"/>
      <c r="AC42" s="1"/>
    </row>
    <row r="43" spans="1:29" ht="32.25" customHeight="1" hidden="1" thickBot="1">
      <c r="A43" s="9"/>
      <c r="B43" s="10"/>
      <c r="C43" s="12"/>
      <c r="D43" s="36"/>
      <c r="E43" s="22"/>
      <c r="F43" s="23"/>
      <c r="G43" s="24"/>
      <c r="H43" s="49"/>
      <c r="I43" s="25"/>
      <c r="J43" s="26">
        <f t="shared" si="0"/>
        <v>0</v>
      </c>
      <c r="K43" s="42"/>
      <c r="L43" s="43"/>
      <c r="M43" s="43"/>
      <c r="N43" s="44"/>
      <c r="O43" s="44"/>
      <c r="P43" s="44"/>
      <c r="Q43" s="44"/>
      <c r="R43" s="44"/>
      <c r="S43" s="44"/>
      <c r="T43" s="50"/>
      <c r="U43" s="50"/>
      <c r="V43" s="50"/>
      <c r="W43" s="50"/>
      <c r="X43" s="50"/>
      <c r="Y43" s="50"/>
      <c r="Z43" s="57"/>
      <c r="AA43" s="1"/>
      <c r="AB43" s="1"/>
      <c r="AC43" s="1"/>
    </row>
    <row r="44" spans="1:29" ht="32.25" customHeight="1" hidden="1" thickBot="1">
      <c r="A44" s="9"/>
      <c r="B44" s="10"/>
      <c r="C44" s="12"/>
      <c r="D44" s="36" t="s">
        <v>27</v>
      </c>
      <c r="E44" s="22" t="s">
        <v>33</v>
      </c>
      <c r="F44" s="23"/>
      <c r="G44" s="24"/>
      <c r="H44" s="49"/>
      <c r="I44" s="25"/>
      <c r="J44" s="28">
        <f t="shared" si="0"/>
        <v>0</v>
      </c>
      <c r="K44" s="50">
        <v>0</v>
      </c>
      <c r="L44" s="50"/>
      <c r="M44" s="50"/>
      <c r="N44" s="50"/>
      <c r="O44" s="50"/>
      <c r="P44" s="50"/>
      <c r="Q44" s="50"/>
      <c r="R44" s="50"/>
      <c r="S44" s="50"/>
      <c r="T44" s="50">
        <v>0</v>
      </c>
      <c r="U44" s="50"/>
      <c r="V44" s="50"/>
      <c r="W44" s="50"/>
      <c r="X44" s="50"/>
      <c r="Y44" s="50"/>
      <c r="Z44" s="57"/>
      <c r="AA44" s="1"/>
      <c r="AB44" s="1"/>
      <c r="AC44" s="1"/>
    </row>
    <row r="45" spans="1:29" ht="32.25" customHeight="1" hidden="1" thickBot="1">
      <c r="A45" s="9"/>
      <c r="B45" s="10"/>
      <c r="C45" s="12"/>
      <c r="D45" s="36" t="s">
        <v>27</v>
      </c>
      <c r="E45" s="22" t="s">
        <v>28</v>
      </c>
      <c r="F45" s="23"/>
      <c r="G45" s="24"/>
      <c r="H45" s="49"/>
      <c r="I45" s="25"/>
      <c r="J45" s="28">
        <f t="shared" si="0"/>
        <v>0</v>
      </c>
      <c r="K45" s="50">
        <v>0</v>
      </c>
      <c r="L45" s="50"/>
      <c r="M45" s="50"/>
      <c r="N45" s="50"/>
      <c r="O45" s="50"/>
      <c r="P45" s="50"/>
      <c r="Q45" s="50"/>
      <c r="R45" s="50"/>
      <c r="S45" s="50"/>
      <c r="T45" s="50">
        <v>0</v>
      </c>
      <c r="U45" s="50"/>
      <c r="V45" s="50"/>
      <c r="W45" s="50">
        <v>0</v>
      </c>
      <c r="X45" s="50"/>
      <c r="Y45" s="50"/>
      <c r="Z45" s="57"/>
      <c r="AA45" s="1"/>
      <c r="AB45" s="1"/>
      <c r="AC45" s="1"/>
    </row>
    <row r="46" spans="1:29" ht="32.25" customHeight="1" hidden="1" thickBot="1">
      <c r="A46" s="9"/>
      <c r="B46" s="10"/>
      <c r="C46" s="12"/>
      <c r="D46" s="36" t="s">
        <v>34</v>
      </c>
      <c r="E46" s="22" t="s">
        <v>35</v>
      </c>
      <c r="F46" s="23"/>
      <c r="G46" s="24"/>
      <c r="H46" s="67"/>
      <c r="I46" s="25"/>
      <c r="J46" s="28">
        <f t="shared" si="0"/>
        <v>0</v>
      </c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4"/>
      <c r="Z46" s="57"/>
      <c r="AA46" s="1"/>
      <c r="AB46" s="1"/>
      <c r="AC46" s="1"/>
    </row>
    <row r="47" spans="1:29" ht="35.25" customHeight="1" thickBot="1">
      <c r="A47" s="9"/>
      <c r="B47" s="10"/>
      <c r="C47" s="12"/>
      <c r="D47" s="73" t="s">
        <v>53</v>
      </c>
      <c r="E47" s="74" t="s">
        <v>52</v>
      </c>
      <c r="F47" s="59"/>
      <c r="G47" s="67"/>
      <c r="H47" s="64"/>
      <c r="I47" s="43"/>
      <c r="J47" s="84">
        <f t="shared" si="0"/>
        <v>0</v>
      </c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0"/>
      <c r="Z47" s="58"/>
      <c r="AA47" s="1"/>
      <c r="AB47" s="1"/>
      <c r="AC47" s="1"/>
    </row>
    <row r="48" spans="1:29" ht="94.5" customHeight="1">
      <c r="A48" s="9"/>
      <c r="B48" s="10"/>
      <c r="C48" s="12"/>
      <c r="D48" s="78" t="s">
        <v>54</v>
      </c>
      <c r="E48" s="76" t="s">
        <v>56</v>
      </c>
      <c r="F48" s="31"/>
      <c r="G48" s="45"/>
      <c r="H48" s="64"/>
      <c r="I48" s="54">
        <v>-289000</v>
      </c>
      <c r="J48" s="54">
        <v>-289000</v>
      </c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1"/>
      <c r="AB48" s="1"/>
      <c r="AC48" s="1"/>
    </row>
    <row r="49" spans="1:29" ht="96.75" customHeight="1">
      <c r="A49" s="9"/>
      <c r="B49" s="10"/>
      <c r="C49" s="12"/>
      <c r="D49" s="79" t="s">
        <v>55</v>
      </c>
      <c r="E49" s="77" t="s">
        <v>57</v>
      </c>
      <c r="F49" s="75"/>
      <c r="G49" s="66"/>
      <c r="H49" s="66"/>
      <c r="I49" s="54">
        <f>J49</f>
        <v>298000</v>
      </c>
      <c r="J49" s="54">
        <v>298000</v>
      </c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1"/>
      <c r="AB49" s="1"/>
      <c r="AC49" s="1"/>
    </row>
    <row r="50" spans="1:29" ht="96.75" customHeight="1">
      <c r="A50" s="9"/>
      <c r="B50" s="10"/>
      <c r="C50" s="12"/>
      <c r="D50" s="80" t="s">
        <v>59</v>
      </c>
      <c r="E50" s="81" t="s">
        <v>62</v>
      </c>
      <c r="F50" s="75"/>
      <c r="G50" s="66"/>
      <c r="H50" s="66"/>
      <c r="I50" s="54">
        <f>J50</f>
        <v>7000</v>
      </c>
      <c r="J50" s="54">
        <v>7000</v>
      </c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1"/>
      <c r="AB50" s="1"/>
      <c r="AC50" s="1"/>
    </row>
    <row r="51" spans="1:29" ht="96.75" customHeight="1">
      <c r="A51" s="9"/>
      <c r="B51" s="10"/>
      <c r="C51" s="12"/>
      <c r="D51" s="85" t="s">
        <v>64</v>
      </c>
      <c r="E51" s="81" t="s">
        <v>65</v>
      </c>
      <c r="F51" s="75"/>
      <c r="G51" s="66"/>
      <c r="H51" s="66"/>
      <c r="I51" s="54">
        <f>J51</f>
        <v>5920</v>
      </c>
      <c r="J51" s="54">
        <v>5920</v>
      </c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1"/>
      <c r="AB51" s="1"/>
      <c r="AC51" s="1"/>
    </row>
    <row r="52" spans="1:29" ht="96.75" customHeight="1">
      <c r="A52" s="9"/>
      <c r="B52" s="10"/>
      <c r="C52" s="12"/>
      <c r="D52" s="83" t="s">
        <v>60</v>
      </c>
      <c r="E52" s="81" t="s">
        <v>61</v>
      </c>
      <c r="F52" s="75"/>
      <c r="G52" s="66"/>
      <c r="H52" s="66"/>
      <c r="I52" s="54">
        <f>J52</f>
        <v>20000</v>
      </c>
      <c r="J52" s="54">
        <v>20000</v>
      </c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1"/>
      <c r="AB52" s="1"/>
      <c r="AC52" s="1"/>
    </row>
    <row r="53" spans="1:29" ht="40.5" customHeight="1">
      <c r="A53" s="9"/>
      <c r="B53" s="10"/>
      <c r="C53" s="12"/>
      <c r="D53" s="70" t="s">
        <v>15</v>
      </c>
      <c r="E53" s="71"/>
      <c r="F53" s="70"/>
      <c r="G53" s="71"/>
      <c r="H53" s="71"/>
      <c r="I53" s="72">
        <v>32920</v>
      </c>
      <c r="J53" s="72">
        <v>32920</v>
      </c>
      <c r="K53" s="72" t="e">
        <f>K47+K35+K34+K33+K32+K31+K30+#REF!+#REF!+K29+K28+K27+K26+K25</f>
        <v>#REF!</v>
      </c>
      <c r="L53" s="72">
        <f>L32+L35</f>
        <v>0</v>
      </c>
      <c r="M53" s="72">
        <f>SUM(M25:M47)</f>
        <v>0</v>
      </c>
      <c r="N53" s="72" t="e">
        <f>N47+N35+N34+N33+N32+N31+N30+#REF!+#REF!+N29+N28+N27+N26+N25</f>
        <v>#REF!</v>
      </c>
      <c r="O53" s="72">
        <f>SUM(O25:O48)</f>
        <v>0</v>
      </c>
      <c r="P53" s="72" t="e">
        <f>P47+P35+P34+P33+P32+P31+P30+#REF!+#REF!+P29+P28+P27+P26+P25</f>
        <v>#REF!</v>
      </c>
      <c r="Q53" s="72" t="e">
        <f>Q47+Q35+Q34+Q33+Q32+Q31+Q30+#REF!+#REF!+Q29+Q28+Q27+Q26+Q25</f>
        <v>#REF!</v>
      </c>
      <c r="R53" s="72" t="e">
        <f>R47+R35+R34+R33+R32+R31+R30+#REF!+#REF!+R29+R28+R27+R26+R25</f>
        <v>#REF!</v>
      </c>
      <c r="S53" s="72" t="e">
        <f>S47+S35+S34+S33+S32+S31+S30+#REF!+#REF!+S29+S28+S27+S26+S25</f>
        <v>#REF!</v>
      </c>
      <c r="T53" s="72" t="e">
        <f>T47+T35+T34+T33+T32+T31+T30+#REF!+#REF!+T29+T28+T27+T26+T25</f>
        <v>#REF!</v>
      </c>
      <c r="U53" s="72" t="e">
        <f>U47+U35+U34+U33+U32+U31+U30+#REF!+#REF!+U29+U28+U27+U26+U25</f>
        <v>#REF!</v>
      </c>
      <c r="V53" s="72" t="e">
        <f>V47+V35+V34+V33+V32+V31+V30+#REF!+#REF!+V29+V28+V27+V26+V25</f>
        <v>#REF!</v>
      </c>
      <c r="W53" s="72" t="e">
        <f>W47+W35+W34+W33+W32+W31+W30+#REF!+#REF!+W29+W28+W27+W26+W25</f>
        <v>#REF!</v>
      </c>
      <c r="X53" s="72">
        <f>X35</f>
        <v>0</v>
      </c>
      <c r="Y53" s="72">
        <f>Y35</f>
        <v>0</v>
      </c>
      <c r="Z53" s="72">
        <f>Z25+Z26+Z30+Z31+Z32+Z34+Z35+Z48+Z49</f>
        <v>0</v>
      </c>
      <c r="AA53" s="1"/>
      <c r="AB53" s="1"/>
      <c r="AC53" s="1"/>
    </row>
    <row r="54" spans="1:29" ht="40.5" customHeight="1" hidden="1" thickBot="1">
      <c r="A54" s="9"/>
      <c r="B54" s="10"/>
      <c r="C54" s="12"/>
      <c r="D54" s="69"/>
      <c r="E54" s="48"/>
      <c r="F54" s="52"/>
      <c r="G54" s="53"/>
      <c r="H54" s="68"/>
      <c r="I54" s="37"/>
      <c r="J54" s="38"/>
      <c r="K54" s="38"/>
      <c r="L54" s="39"/>
      <c r="M54" s="39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38"/>
      <c r="AA54" s="1"/>
      <c r="AB54" s="1"/>
      <c r="AC54" s="1"/>
    </row>
    <row r="55" spans="1:29" ht="40.5" customHeight="1" hidden="1" thickBot="1">
      <c r="A55" s="9"/>
      <c r="B55" s="10"/>
      <c r="C55" s="12"/>
      <c r="D55" s="36"/>
      <c r="E55" s="22"/>
      <c r="F55" s="23"/>
      <c r="G55" s="24"/>
      <c r="H55" s="49"/>
      <c r="I55" s="25"/>
      <c r="J55" s="26"/>
      <c r="K55" s="26"/>
      <c r="L55" s="27"/>
      <c r="M55" s="27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6"/>
      <c r="AA55" s="1"/>
      <c r="AB55" s="1"/>
      <c r="AC55" s="1"/>
    </row>
    <row r="56" spans="1:29" ht="40.5" customHeight="1" hidden="1" thickBot="1">
      <c r="A56" s="9"/>
      <c r="B56" s="10"/>
      <c r="C56" s="12"/>
      <c r="D56" s="21"/>
      <c r="E56" s="22"/>
      <c r="F56" s="23"/>
      <c r="G56" s="24"/>
      <c r="H56" s="49"/>
      <c r="I56" s="25"/>
      <c r="J56" s="26"/>
      <c r="K56" s="26"/>
      <c r="L56" s="27"/>
      <c r="M56" s="27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6"/>
      <c r="AA56" s="1"/>
      <c r="AB56" s="1"/>
      <c r="AC56" s="1"/>
    </row>
    <row r="57" spans="1:29" ht="33" customHeight="1" hidden="1" thickBot="1">
      <c r="A57" s="9"/>
      <c r="B57" s="10"/>
      <c r="C57" s="12"/>
      <c r="D57" s="21"/>
      <c r="E57" s="22"/>
      <c r="F57" s="23"/>
      <c r="G57" s="24"/>
      <c r="H57" s="49"/>
      <c r="I57" s="25"/>
      <c r="J57" s="26"/>
      <c r="K57" s="26"/>
      <c r="L57" s="27"/>
      <c r="M57" s="27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6"/>
      <c r="AA57" s="1"/>
      <c r="AB57" s="1"/>
      <c r="AC57" s="1"/>
    </row>
    <row r="58" spans="1:29" ht="26.25" customHeight="1" thickBot="1">
      <c r="A58" s="16"/>
      <c r="B58" s="17"/>
      <c r="C58" s="18"/>
      <c r="D58" s="29"/>
      <c r="E58" s="30"/>
      <c r="F58" s="31"/>
      <c r="G58" s="32"/>
      <c r="H58" s="45"/>
      <c r="I58" s="37"/>
      <c r="J58" s="38"/>
      <c r="K58" s="38"/>
      <c r="L58" s="39"/>
      <c r="M58" s="39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38"/>
      <c r="AA58" s="1"/>
      <c r="AB58" s="1"/>
      <c r="AC58" s="1"/>
    </row>
    <row r="59" spans="1:29" ht="13.5" thickBot="1">
      <c r="A59" s="91" t="s">
        <v>16</v>
      </c>
      <c r="B59" s="92"/>
      <c r="C59" s="92"/>
      <c r="D59" s="92"/>
      <c r="E59" s="92"/>
      <c r="F59" s="92"/>
      <c r="G59" s="93"/>
      <c r="H59" s="62"/>
      <c r="I59" s="13">
        <f>I57+I56+I55+I54</f>
        <v>0</v>
      </c>
      <c r="J59" s="14">
        <v>0</v>
      </c>
      <c r="K59" s="13"/>
      <c r="L59" s="15"/>
      <c r="M59" s="15">
        <f>M57</f>
        <v>0</v>
      </c>
      <c r="N59" s="15">
        <v>0</v>
      </c>
      <c r="O59" s="15">
        <v>0</v>
      </c>
      <c r="P59" s="15"/>
      <c r="Q59" s="15"/>
      <c r="R59" s="15"/>
      <c r="S59" s="15">
        <v>0</v>
      </c>
      <c r="T59" s="15"/>
      <c r="U59" s="15"/>
      <c r="V59" s="15"/>
      <c r="W59" s="15"/>
      <c r="X59" s="15">
        <v>0</v>
      </c>
      <c r="Y59" s="15"/>
      <c r="Z59" s="13"/>
      <c r="AA59" s="1"/>
      <c r="AB59" s="1"/>
      <c r="AC59" s="1"/>
    </row>
    <row r="60" spans="1:26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60"/>
    </row>
    <row r="61" ht="42.75" customHeight="1"/>
    <row r="62" spans="4:8" ht="42.75" customHeight="1">
      <c r="D62" t="s">
        <v>49</v>
      </c>
      <c r="H62" t="s">
        <v>63</v>
      </c>
    </row>
  </sheetData>
  <sheetProtection/>
  <mergeCells count="16">
    <mergeCell ref="F22:F23"/>
    <mergeCell ref="A20:Z20"/>
    <mergeCell ref="A21:Z21"/>
    <mergeCell ref="I22:I23"/>
    <mergeCell ref="J22:Z22"/>
    <mergeCell ref="C22:C23"/>
    <mergeCell ref="A11:F11"/>
    <mergeCell ref="A12:F12"/>
    <mergeCell ref="A15:Z15"/>
    <mergeCell ref="A59:G59"/>
    <mergeCell ref="G22:G23"/>
    <mergeCell ref="A22:A23"/>
    <mergeCell ref="B22:B23"/>
    <mergeCell ref="D22:D23"/>
    <mergeCell ref="E22:E23"/>
    <mergeCell ref="A17:Z19"/>
  </mergeCells>
  <printOptions/>
  <pageMargins left="1.42" right="0.3937007874015748" top="0.5905511811023623" bottom="0.5905511811023623" header="0.5118110236220472" footer="0.5118110236220472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Own</cp:lastModifiedBy>
  <cp:lastPrinted>2022-06-27T06:54:34Z</cp:lastPrinted>
  <dcterms:created xsi:type="dcterms:W3CDTF">2002-04-23T07:19:17Z</dcterms:created>
  <dcterms:modified xsi:type="dcterms:W3CDTF">2022-06-27T06:54:48Z</dcterms:modified>
  <cp:category/>
  <cp:version/>
  <cp:contentType/>
  <cp:contentStatus/>
</cp:coreProperties>
</file>