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3"/>
  </bookViews>
  <sheets>
    <sheet name="№5 " sheetId="1" r:id="rId1"/>
    <sheet name="№ 6" sheetId="2" r:id="rId2"/>
    <sheet name="№7" sheetId="3" r:id="rId3"/>
    <sheet name="№8" sheetId="4" r:id="rId4"/>
  </sheets>
  <definedNames>
    <definedName name="_xlnm.Print_Titles" localSheetId="1">'№ 6'!$17:$18</definedName>
    <definedName name="_xlnm.Print_Titles" localSheetId="0">'№5 '!$16:$17</definedName>
    <definedName name="_xlnm.Print_Titles" localSheetId="2">'№7'!$17:$18</definedName>
    <definedName name="_xlnm.Print_Titles" localSheetId="3">'№8'!$15:$17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<sst xmlns="http://schemas.openxmlformats.org/spreadsheetml/2006/main" count="4299" uniqueCount="452">
  <si>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</si>
  <si>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</si>
  <si>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</si>
  <si>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Мероприятие для развития условий досуга населения услугами организаций культуры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</si>
  <si>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</si>
  <si>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</si>
  <si>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</si>
  <si>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</si>
  <si>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</si>
  <si>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</si>
  <si>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</si>
  <si>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</si>
  <si>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</si>
  <si>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</si>
  <si>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</si>
  <si>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</si>
  <si>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</si>
  <si>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 xml:space="preserve"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</t>
  </si>
  <si>
    <t>10030</t>
  </si>
  <si>
    <t xml:space="preserve">Расходы на проектирование и строительство (реконстрекцию) автомобильных дорог общего пользования местного значения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</si>
  <si>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</si>
  <si>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</si>
  <si>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</si>
  <si>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</si>
  <si>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</si>
  <si>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</si>
  <si>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</si>
  <si>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</si>
  <si>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</si>
  <si>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</si>
  <si>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</si>
  <si>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</si>
  <si>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</si>
  <si>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</si>
  <si>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</si>
  <si>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 xml:space="preserve">         Приложение № 7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</si>
  <si>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</si>
  <si>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</si>
  <si>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</si>
  <si>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</si>
  <si>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</si>
  <si>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</si>
  <si>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</si>
  <si>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</si>
  <si>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</si>
  <si>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</si>
  <si>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</si>
  <si>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</si>
  <si>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</si>
  <si>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</si>
  <si>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</si>
  <si>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</si>
  <si>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</si>
  <si>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</si>
  <si>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</si>
  <si>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</si>
  <si>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</si>
  <si>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</si>
  <si>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</si>
  <si>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</si>
  <si>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</si>
  <si>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</si>
  <si>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</si>
  <si>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</si>
  <si>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</si>
  <si>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</si>
  <si>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</si>
  <si>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</si>
  <si>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</si>
  <si>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</si>
  <si>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</si>
  <si>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</si>
  <si>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</si>
  <si>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</si>
  <si>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</si>
  <si>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</si>
  <si>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</si>
  <si>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</si>
  <si>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</si>
  <si>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</si>
  <si>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</si>
  <si>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</si>
  <si>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</si>
  <si>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</si>
  <si>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</si>
  <si>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</si>
  <si>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</si>
  <si>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</si>
  <si>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</si>
  <si>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</si>
  <si>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</si>
  <si>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</si>
  <si>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</si>
  <si>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</si>
  <si>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</si>
  <si>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</si>
  <si>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</si>
  <si>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</si>
  <si>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</si>
  <si>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</si>
  <si>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</si>
  <si>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</si>
  <si>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</si>
  <si>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</si>
  <si>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</si>
  <si>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</si>
  <si>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</si>
  <si>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</si>
  <si>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</si>
  <si>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</si>
  <si>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</si>
  <si>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</si>
  <si>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</si>
  <si>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</si>
  <si>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</si>
  <si>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</si>
  <si>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</si>
  <si>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</si>
  <si>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</si>
  <si>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</si>
  <si>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</si>
  <si>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</si>
  <si>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</si>
  <si>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</si>
  <si>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</si>
  <si>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</si>
  <si>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</si>
  <si>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</si>
  <si>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</si>
  <si>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</si>
  <si>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</si>
  <si>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</si>
  <si>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Расходы на обеспечение выплат стимулирующего характера работникам муниципальных учреждений культуры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</si>
  <si>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</si>
  <si>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</si>
  <si>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</si>
  <si>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</si>
  <si>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</si>
  <si>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</si>
  <si>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</si>
  <si>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</si>
  <si>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</si>
  <si>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</si>
  <si>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</si>
  <si>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</si>
  <si>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</si>
  <si>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</si>
  <si>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</si>
  <si>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</si>
  <si>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</si>
  <si>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</si>
  <si>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</si>
  <si>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</si>
  <si>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</si>
  <si>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</si>
  <si>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</si>
  <si>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</si>
  <si>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</si>
  <si>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</si>
  <si>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</si>
  <si>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</si>
  <si>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</si>
  <si>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</si>
  <si>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</si>
  <si>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</si>
  <si>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</si>
  <si>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</si>
  <si>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</si>
  <si>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</si>
  <si>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</si>
  <si>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</si>
  <si>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</si>
  <si>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</si>
  <si>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</si>
  <si>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</si>
  <si>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</si>
  <si>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</si>
  <si>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</si>
  <si>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</si>
  <si>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</si>
  <si>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</si>
  <si>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</si>
  <si>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</si>
  <si>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</si>
  <si>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</si>
  <si>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</si>
  <si>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</si>
  <si>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</si>
  <si>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</si>
  <si>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</si>
  <si>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</si>
  <si>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</si>
  <si>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</si>
  <si>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</si>
  <si>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</si>
  <si>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</si>
  <si>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</si>
  <si>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</si>
  <si>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</si>
  <si>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</si>
  <si>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</si>
  <si>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</si>
  <si>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</si>
  <si>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</si>
  <si>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</si>
  <si>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</si>
  <si>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</si>
  <si>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</si>
  <si>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</si>
  <si>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</si>
  <si>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</si>
  <si>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</si>
  <si>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</si>
  <si>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</si>
  <si>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</si>
  <si>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</si>
  <si>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</si>
  <si>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</si>
  <si>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</si>
  <si>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</si>
  <si>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</si>
  <si>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</si>
  <si>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</si>
  <si>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расходов  на  2017год</t>
  </si>
  <si>
    <t>Обеспечение деятельности аппаратов органов местного самоуправления</t>
  </si>
  <si>
    <t>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</si>
  <si>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 xml:space="preserve"> Иные межбюджетные трансфетры на осуществление полномочий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</si>
  <si>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</si>
  <si>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Обеспечение деятельности аппаратов местного самоуправления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</si>
  <si>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</si>
  <si>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</si>
  <si>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</si>
  <si>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</si>
  <si>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Ленинградской области на 2017год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</si>
  <si>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</si>
  <si>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</si>
  <si>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 xml:space="preserve"> 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</si>
  <si>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</si>
  <si>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</si>
  <si>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</si>
  <si>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Непрограммые расходы по обслуживанию оффициального сайта МО Свирицкое сельское поселение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</si>
  <si>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</si>
  <si>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</si>
  <si>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</si>
  <si>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</si>
  <si>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</si>
  <si>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</si>
  <si>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</si>
  <si>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</si>
  <si>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</si>
  <si>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</si>
  <si>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</si>
  <si>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</si>
  <si>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</si>
  <si>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</si>
  <si>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</si>
  <si>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</si>
  <si>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</si>
  <si>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</si>
  <si>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</si>
  <si>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</si>
  <si>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</si>
  <si>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</si>
  <si>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</si>
  <si>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</si>
  <si>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</si>
  <si>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</si>
  <si>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</si>
  <si>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</si>
  <si>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</si>
  <si>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</si>
  <si>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</si>
  <si>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</si>
  <si>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</si>
  <si>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</si>
  <si>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</si>
  <si>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</si>
  <si>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</si>
  <si>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</si>
  <si>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</si>
  <si>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</si>
  <si>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</si>
  <si>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</si>
  <si>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</si>
  <si>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</si>
  <si>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</si>
  <si>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</si>
  <si>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</si>
  <si>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</si>
  <si>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</si>
  <si>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</si>
  <si>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</si>
  <si>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</si>
  <si>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</si>
  <si>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</si>
  <si>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</si>
  <si>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</si>
  <si>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</si>
  <si>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</si>
  <si>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</si>
  <si>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</si>
  <si>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</si>
  <si>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</si>
  <si>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</si>
  <si>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</si>
  <si>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</si>
  <si>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</si>
  <si>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</si>
  <si>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</si>
  <si>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</si>
  <si>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</si>
  <si>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</si>
  <si>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</si>
  <si>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</si>
  <si>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</si>
  <si>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</si>
  <si>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</si>
  <si>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S4390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</si>
  <si>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</si>
  <si>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</si>
  <si>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</si>
  <si>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</si>
  <si>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</si>
  <si>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</si>
  <si>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 xml:space="preserve">                            Приложение № 5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</si>
  <si>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</si>
  <si>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</si>
  <si>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</si>
  <si>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</si>
  <si>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</si>
  <si>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</si>
  <si>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</si>
  <si>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</si>
  <si>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</si>
  <si>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169,0</t>
  </si>
  <si>
    <t>Осуществление полномочий по внешнему финансовому контролю контрольно-счетным органом</t>
  </si>
  <si>
    <t>20,0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</si>
  <si>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</si>
  <si>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</si>
  <si>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</si>
  <si>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</si>
  <si>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Мероприятие по капитальному ремонту и ремонту автомобильных дорог общего пользования местного значения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</si>
  <si>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</si>
  <si>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</si>
  <si>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</si>
  <si>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</si>
  <si>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</si>
  <si>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</si>
  <si>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</si>
  <si>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</si>
  <si>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</si>
  <si>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</si>
  <si>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</si>
  <si>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</si>
  <si>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S0120</t>
  </si>
  <si>
    <t>Основное мероприятие "На проектирование и строительство (реконструкцию) автомобильных дорог общего пользования местного значения"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</si>
  <si>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</si>
  <si>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</si>
  <si>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</si>
  <si>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</si>
  <si>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</si>
  <si>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</si>
  <si>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</si>
  <si>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</si>
  <si>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</si>
  <si>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</si>
  <si>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</si>
  <si>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</si>
  <si>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</si>
  <si>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</si>
  <si>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</si>
  <si>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</si>
  <si>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>Расходы на проектирование и строительство (реконструкцию) автомобильных дорог общего пользования местного значения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</si>
  <si>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</si>
  <si>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</si>
  <si>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</si>
  <si>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</si>
  <si>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</si>
  <si>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</si>
  <si>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</si>
  <si>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</si>
  <si>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Основное мероприятие " На проектирование и строительство (реконструкцию) автомобильных дорог общего пользования местного значения"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</si>
  <si>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</si>
  <si>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</si>
  <si>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</si>
  <si>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</si>
  <si>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</si>
  <si>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 на 2017год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</si>
  <si>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</si>
  <si>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</si>
  <si>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</si>
  <si>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</si>
  <si>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2017год"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</si>
  <si>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2017год "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</si>
  <si>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</si>
  <si>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2017год "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</si>
  <si>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</si>
  <si>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</si>
  <si>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</si>
  <si>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2017год" </t>
  </si>
  <si>
    <t xml:space="preserve">Подпрограмма " Благоустройство и создание комфортных условий жизнидеятельности в административном центре п. Свирица  на 2017 год" </t>
  </si>
  <si>
    <t xml:space="preserve">                   Приложение 6</t>
  </si>
  <si>
    <t>Подпрограмма "Формирование квалифицированного кадрового состава муниципальной службы в 2017 году"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</si>
  <si>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на 2017год  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</si>
  <si>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</si>
  <si>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на 2017г"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</si>
  <si>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на 2017год "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</si>
  <si>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2017г" </t>
  </si>
  <si>
    <t xml:space="preserve">Подпрограмма " Благоустройство и создание комфортных условий жизнидеятельности в административном центре п. Свирица  на 2017год" </t>
  </si>
  <si>
    <t>Мероприятия  по проведению обустройства территории административного центра</t>
  </si>
  <si>
    <t xml:space="preserve"> 09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</si>
  <si>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</si>
  <si>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</si>
  <si>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</si>
  <si>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</si>
  <si>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</si>
  <si>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</si>
  <si>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>54.40</t>
  </si>
  <si>
    <t xml:space="preserve">Иные субсидии бюджетным учреждениям </t>
  </si>
  <si>
    <t>Расходы на разработку графических материалов к схеме  теплоснабжения на террритории поселения</t>
  </si>
  <si>
    <t>Непрограммые расходы по изготовлению паспортов отходов и установление лимитов на них</t>
  </si>
  <si>
    <t>Непрограммые расходы  на подготовку и проведение мероприятий, посвященных Дню образования Ленинградской области"</t>
  </si>
  <si>
    <t>(тыс.руб.)</t>
  </si>
  <si>
    <t>-18.0</t>
  </si>
  <si>
    <t>-45.3</t>
  </si>
  <si>
    <t>10120</t>
  </si>
  <si>
    <t>Приложение № 8</t>
  </si>
  <si>
    <t>к  решению Совета депутатов</t>
  </si>
  <si>
    <t>Расходы</t>
  </si>
  <si>
    <t xml:space="preserve">по разделам и подразделам функциональной </t>
  </si>
  <si>
    <t>классификации расходов на 2017 год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</si>
  <si>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</si>
  <si>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</si>
  <si>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</si>
  <si>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</si>
  <si>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</si>
  <si>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</si>
  <si>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</si>
  <si>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</si>
  <si>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</si>
  <si>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</si>
  <si>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</si>
  <si>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</si>
  <si>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</si>
  <si>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</si>
  <si>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</si>
  <si>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>-28</t>
  </si>
  <si>
    <t xml:space="preserve">от 22 июня  2017г № 14 </t>
  </si>
  <si>
    <t xml:space="preserve">от 22 июня 2017г № 14 </t>
  </si>
  <si>
    <t>от 22 июня  2017 г № 14</t>
  </si>
  <si>
    <t xml:space="preserve">Непрограммые расходы </t>
  </si>
  <si>
    <t xml:space="preserve">от 22 июня  2017 г № 14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</si>
</sst>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</numFmts>
  <fonts count="7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1" fillId="0" borderId="0" xfId="64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12" fillId="0" borderId="0" xfId="64" applyNumberFormat="1" applyFont="1" applyBorder="1" applyAlignment="1">
      <alignment/>
    </xf>
    <xf numFmtId="173" fontId="9" fillId="0" borderId="0" xfId="64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11" fillId="33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1" fillId="0" borderId="11" xfId="64" applyNumberFormat="1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7" fillId="0" borderId="17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4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left" wrapText="1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1" xfId="64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2" xfId="64" applyNumberFormat="1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2" fontId="1" fillId="0" borderId="12" xfId="64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2" fontId="1" fillId="0" borderId="13" xfId="64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1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2" fillId="33" borderId="12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left" wrapText="1"/>
    </xf>
    <xf numFmtId="2" fontId="11" fillId="0" borderId="11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11" xfId="64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4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4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11" fillId="0" borderId="13" xfId="0" applyNumberFormat="1" applyFont="1" applyBorder="1" applyAlignment="1" applyProtection="1">
      <alignment horizontal="center"/>
      <protection locked="0"/>
    </xf>
    <xf numFmtId="2" fontId="11" fillId="0" borderId="11" xfId="64" applyNumberFormat="1" applyFont="1" applyBorder="1" applyAlignment="1" applyProtection="1">
      <alignment horizontal="center"/>
      <protection locked="0"/>
    </xf>
    <xf numFmtId="2" fontId="1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wrapText="1"/>
    </xf>
    <xf numFmtId="0" fontId="0" fillId="0" borderId="4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 wrapText="1"/>
    </xf>
    <xf numFmtId="49" fontId="11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71" fillId="0" borderId="0" xfId="0" applyNumberFormat="1" applyFont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3" xfId="64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/>
    </xf>
    <xf numFmtId="2" fontId="0" fillId="0" borderId="55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49" fontId="17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49" fontId="11" fillId="0" borderId="24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49" fontId="28" fillId="0" borderId="40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8" fillId="0" borderId="37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2" fontId="28" fillId="0" borderId="5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8" fillId="0" borderId="3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49" fontId="28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8" fillId="0" borderId="29" xfId="0" applyNumberFormat="1" applyFont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8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7"/>
  <sheetViews>
    <sheetView zoomScalePageLayoutView="0" workbookViewId="0" topLeftCell="A1">
      <selection activeCell="G7" sqref="G7:H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75"/>
      <c r="G1" s="810" t="s">
        <v>324</v>
      </c>
      <c r="H1" s="811"/>
      <c r="I1" s="73"/>
      <c r="L1"/>
      <c r="M1"/>
    </row>
    <row r="2" spans="1:13" ht="12.75">
      <c r="A2" s="3"/>
      <c r="B2" s="3"/>
      <c r="C2" s="3"/>
      <c r="D2" s="3"/>
      <c r="E2" s="3"/>
      <c r="F2" s="815" t="s">
        <v>326</v>
      </c>
      <c r="G2" s="815"/>
      <c r="H2" s="815"/>
      <c r="I2" s="75"/>
      <c r="J2" s="75"/>
      <c r="K2" s="3"/>
      <c r="L2" s="3"/>
      <c r="M2"/>
    </row>
    <row r="3" spans="1:13" ht="12.75">
      <c r="A3" s="3"/>
      <c r="B3" s="3"/>
      <c r="C3" s="3"/>
      <c r="D3" s="3"/>
      <c r="E3" s="3"/>
      <c r="F3" s="816" t="s">
        <v>197</v>
      </c>
      <c r="G3" s="816"/>
      <c r="H3" s="816"/>
      <c r="I3" s="75"/>
      <c r="L3"/>
      <c r="M3"/>
    </row>
    <row r="4" spans="1:13" ht="12.75">
      <c r="A4" s="3"/>
      <c r="B4" s="3"/>
      <c r="C4" s="3"/>
      <c r="D4" s="3"/>
      <c r="E4" s="3"/>
      <c r="F4" s="815" t="s">
        <v>304</v>
      </c>
      <c r="G4" s="817"/>
      <c r="H4" s="817"/>
      <c r="I4" s="75"/>
      <c r="L4"/>
      <c r="M4"/>
    </row>
    <row r="5" spans="1:13" ht="12.75">
      <c r="A5" s="1"/>
      <c r="B5" s="1"/>
      <c r="C5" s="1"/>
      <c r="D5" s="1"/>
      <c r="E5" s="1"/>
      <c r="F5" s="815" t="s">
        <v>325</v>
      </c>
      <c r="G5" s="815"/>
      <c r="H5" s="815"/>
      <c r="I5" s="74"/>
      <c r="L5"/>
      <c r="M5"/>
    </row>
    <row r="6" spans="6:13" ht="12.75">
      <c r="F6" s="815" t="s">
        <v>196</v>
      </c>
      <c r="G6" s="815"/>
      <c r="H6" s="815"/>
      <c r="I6" s="73"/>
      <c r="L6"/>
      <c r="M6"/>
    </row>
    <row r="7" spans="6:13" ht="12.75">
      <c r="F7" s="302"/>
      <c r="G7" s="817" t="s">
        <v>451</v>
      </c>
      <c r="H7" s="815"/>
      <c r="I7" s="73"/>
      <c r="L7"/>
      <c r="M7"/>
    </row>
    <row r="8" spans="6:13" ht="15">
      <c r="F8" s="72"/>
      <c r="G8" s="72"/>
      <c r="H8" s="72"/>
      <c r="I8" s="72"/>
      <c r="L8"/>
      <c r="M8"/>
    </row>
    <row r="9" spans="1:13" ht="15.75">
      <c r="A9" s="812" t="s">
        <v>148</v>
      </c>
      <c r="B9" s="812"/>
      <c r="C9" s="812"/>
      <c r="D9" s="812"/>
      <c r="E9" s="812"/>
      <c r="F9" s="812"/>
      <c r="G9" s="812"/>
      <c r="H9" s="812"/>
      <c r="I9" s="11"/>
      <c r="L9"/>
      <c r="M9"/>
    </row>
    <row r="10" spans="1:13" ht="15.75">
      <c r="A10" s="812" t="s">
        <v>147</v>
      </c>
      <c r="B10" s="812"/>
      <c r="C10" s="812"/>
      <c r="D10" s="812"/>
      <c r="E10" s="812"/>
      <c r="F10" s="812"/>
      <c r="G10" s="812"/>
      <c r="H10" s="11"/>
      <c r="I10" s="11"/>
      <c r="L10"/>
      <c r="M10"/>
    </row>
    <row r="11" spans="1:13" ht="15.75">
      <c r="A11" s="812" t="s">
        <v>146</v>
      </c>
      <c r="B11" s="812"/>
      <c r="C11" s="812"/>
      <c r="D11" s="812"/>
      <c r="E11" s="812"/>
      <c r="F11" s="812"/>
      <c r="G11" s="812"/>
      <c r="H11" s="812"/>
      <c r="I11" s="11"/>
      <c r="L11"/>
      <c r="M11"/>
    </row>
    <row r="12" spans="1:13" ht="15.75">
      <c r="A12" s="812" t="s">
        <v>145</v>
      </c>
      <c r="B12" s="812"/>
      <c r="C12" s="812"/>
      <c r="D12" s="812"/>
      <c r="E12" s="812"/>
      <c r="F12" s="812"/>
      <c r="G12" s="812"/>
      <c r="H12" s="812"/>
      <c r="I12" s="11"/>
      <c r="L12"/>
      <c r="M12"/>
    </row>
    <row r="13" spans="1:13" ht="15.75">
      <c r="A13" s="813" t="s">
        <v>144</v>
      </c>
      <c r="B13" s="813"/>
      <c r="C13" s="813"/>
      <c r="D13" s="813"/>
      <c r="E13" s="813"/>
      <c r="F13" s="813"/>
      <c r="G13" s="813"/>
      <c r="H13" s="813"/>
      <c r="I13" s="4"/>
      <c r="L13"/>
      <c r="M13"/>
    </row>
    <row r="14" spans="1:13" ht="15.75">
      <c r="A14" s="813" t="s">
        <v>387</v>
      </c>
      <c r="B14" s="814"/>
      <c r="C14" s="814"/>
      <c r="D14" s="814"/>
      <c r="E14" s="814"/>
      <c r="F14" s="814"/>
      <c r="G14" s="814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820" t="s">
        <v>143</v>
      </c>
      <c r="B16" s="71"/>
      <c r="C16" s="71"/>
      <c r="D16" s="71"/>
      <c r="E16" s="71"/>
      <c r="F16" s="71"/>
      <c r="G16" s="70"/>
      <c r="H16" s="156"/>
      <c r="I16" s="69"/>
      <c r="J16" s="7"/>
      <c r="K16" s="7"/>
      <c r="L16"/>
      <c r="M16"/>
    </row>
    <row r="17" spans="1:13" ht="38.25" customHeight="1" thickBot="1">
      <c r="A17" s="821"/>
      <c r="B17" s="822" t="s">
        <v>142</v>
      </c>
      <c r="C17" s="823"/>
      <c r="D17" s="823"/>
      <c r="E17" s="823"/>
      <c r="F17" s="68" t="s">
        <v>141</v>
      </c>
      <c r="G17" s="67" t="s">
        <v>140</v>
      </c>
      <c r="H17" s="157" t="s">
        <v>139</v>
      </c>
      <c r="I17" s="66"/>
      <c r="J17" s="818"/>
      <c r="K17" s="818"/>
      <c r="L17"/>
      <c r="M17"/>
    </row>
    <row r="18" spans="1:13" s="62" customFormat="1" ht="15" thickBot="1">
      <c r="A18" s="170" t="s">
        <v>221</v>
      </c>
      <c r="B18" s="348"/>
      <c r="C18" s="199"/>
      <c r="D18" s="199"/>
      <c r="E18" s="199"/>
      <c r="F18" s="160"/>
      <c r="G18" s="159"/>
      <c r="H18" s="164">
        <v>11240.42</v>
      </c>
      <c r="I18" s="64"/>
      <c r="J18" s="819"/>
      <c r="K18" s="819"/>
      <c r="L18" s="63"/>
      <c r="M18" s="63"/>
    </row>
    <row r="19" spans="1:11" ht="10.5" customHeight="1" thickBot="1">
      <c r="A19" s="154"/>
      <c r="B19" s="154"/>
      <c r="C19" s="205"/>
      <c r="D19" s="205"/>
      <c r="E19" s="200"/>
      <c r="F19" s="158"/>
      <c r="G19" s="61"/>
      <c r="H19" s="536"/>
      <c r="I19" s="60"/>
      <c r="J19" s="7"/>
      <c r="K19" s="7"/>
    </row>
    <row r="20" spans="1:11" ht="117" customHeight="1">
      <c r="A20" s="300" t="s">
        <v>393</v>
      </c>
      <c r="B20" s="231" t="s">
        <v>288</v>
      </c>
      <c r="C20" s="232" t="s">
        <v>118</v>
      </c>
      <c r="D20" s="232" t="s">
        <v>289</v>
      </c>
      <c r="E20" s="232" t="s">
        <v>290</v>
      </c>
      <c r="F20" s="301"/>
      <c r="G20" s="323"/>
      <c r="H20" s="537">
        <v>60</v>
      </c>
      <c r="I20" s="16"/>
      <c r="J20" s="35"/>
      <c r="K20" s="7"/>
    </row>
    <row r="21" spans="1:11" ht="64.5" customHeight="1" hidden="1">
      <c r="A21" s="171" t="s">
        <v>27</v>
      </c>
      <c r="B21" s="219" t="s">
        <v>288</v>
      </c>
      <c r="C21" s="220" t="s">
        <v>287</v>
      </c>
      <c r="D21" s="220" t="s">
        <v>289</v>
      </c>
      <c r="E21" s="220" t="s">
        <v>290</v>
      </c>
      <c r="F21" s="303"/>
      <c r="G21" s="209"/>
      <c r="H21" s="538">
        <f>H22+H26</f>
        <v>0</v>
      </c>
      <c r="I21" s="52"/>
      <c r="J21" s="7"/>
      <c r="K21" s="7"/>
    </row>
    <row r="22" spans="1:11" ht="39.75" customHeight="1" hidden="1">
      <c r="A22" s="155" t="s">
        <v>72</v>
      </c>
      <c r="B22" s="221" t="s">
        <v>288</v>
      </c>
      <c r="C22" s="222" t="s">
        <v>287</v>
      </c>
      <c r="D22" s="222" t="s">
        <v>288</v>
      </c>
      <c r="E22" s="222" t="s">
        <v>290</v>
      </c>
      <c r="F22" s="304"/>
      <c r="G22" s="211"/>
      <c r="H22" s="535">
        <v>0</v>
      </c>
      <c r="I22" s="52"/>
      <c r="J22" s="7"/>
      <c r="K22" s="7"/>
    </row>
    <row r="23" spans="1:11" ht="42" customHeight="1" hidden="1">
      <c r="A23" s="77" t="s">
        <v>73</v>
      </c>
      <c r="B23" s="223" t="s">
        <v>288</v>
      </c>
      <c r="C23" s="224" t="s">
        <v>287</v>
      </c>
      <c r="D23" s="224" t="s">
        <v>288</v>
      </c>
      <c r="E23" s="224" t="s">
        <v>296</v>
      </c>
      <c r="F23" s="305"/>
      <c r="G23" s="230"/>
      <c r="H23" s="532">
        <v>0</v>
      </c>
      <c r="I23" s="31"/>
      <c r="J23" s="7"/>
      <c r="K23" s="7"/>
    </row>
    <row r="24" spans="1:11" ht="25.5" customHeight="1" hidden="1">
      <c r="A24" s="77" t="s">
        <v>70</v>
      </c>
      <c r="B24" s="223" t="s">
        <v>288</v>
      </c>
      <c r="C24" s="224" t="s">
        <v>287</v>
      </c>
      <c r="D24" s="224" t="s">
        <v>288</v>
      </c>
      <c r="E24" s="224" t="s">
        <v>296</v>
      </c>
      <c r="F24" s="305" t="s">
        <v>254</v>
      </c>
      <c r="G24" s="230"/>
      <c r="H24" s="532">
        <v>0</v>
      </c>
      <c r="I24" s="31"/>
      <c r="J24" s="153"/>
      <c r="K24" s="152"/>
    </row>
    <row r="25" spans="1:11" ht="18" customHeight="1" hidden="1">
      <c r="A25" s="77" t="s">
        <v>252</v>
      </c>
      <c r="B25" s="223" t="s">
        <v>288</v>
      </c>
      <c r="C25" s="224" t="s">
        <v>287</v>
      </c>
      <c r="D25" s="224" t="s">
        <v>288</v>
      </c>
      <c r="E25" s="224" t="s">
        <v>296</v>
      </c>
      <c r="F25" s="305" t="s">
        <v>254</v>
      </c>
      <c r="G25" s="230" t="s">
        <v>251</v>
      </c>
      <c r="H25" s="532">
        <v>0</v>
      </c>
      <c r="I25" s="31"/>
      <c r="J25" s="7"/>
      <c r="K25" s="7"/>
    </row>
    <row r="26" spans="1:11" ht="49.5" customHeight="1">
      <c r="A26" s="77" t="s">
        <v>73</v>
      </c>
      <c r="B26" s="223" t="s">
        <v>288</v>
      </c>
      <c r="C26" s="224" t="s">
        <v>287</v>
      </c>
      <c r="D26" s="224" t="s">
        <v>288</v>
      </c>
      <c r="E26" s="224" t="s">
        <v>351</v>
      </c>
      <c r="F26" s="305"/>
      <c r="G26" s="230"/>
      <c r="H26" s="532">
        <v>0</v>
      </c>
      <c r="I26" s="31"/>
      <c r="J26" s="7"/>
      <c r="K26" s="7"/>
    </row>
    <row r="27" spans="1:11" ht="43.5" customHeight="1">
      <c r="A27" s="77" t="s">
        <v>70</v>
      </c>
      <c r="B27" s="223" t="s">
        <v>288</v>
      </c>
      <c r="C27" s="224" t="s">
        <v>287</v>
      </c>
      <c r="D27" s="224" t="s">
        <v>288</v>
      </c>
      <c r="E27" s="224" t="s">
        <v>351</v>
      </c>
      <c r="F27" s="305" t="s">
        <v>254</v>
      </c>
      <c r="G27" s="230"/>
      <c r="H27" s="532">
        <v>0</v>
      </c>
      <c r="I27" s="31"/>
      <c r="J27" s="7"/>
      <c r="K27" s="7"/>
    </row>
    <row r="28" spans="1:11" ht="18" customHeight="1">
      <c r="A28" s="77" t="s">
        <v>252</v>
      </c>
      <c r="B28" s="223" t="s">
        <v>288</v>
      </c>
      <c r="C28" s="224" t="s">
        <v>287</v>
      </c>
      <c r="D28" s="224" t="s">
        <v>288</v>
      </c>
      <c r="E28" s="224" t="s">
        <v>351</v>
      </c>
      <c r="F28" s="305" t="s">
        <v>254</v>
      </c>
      <c r="G28" s="230" t="s">
        <v>251</v>
      </c>
      <c r="H28" s="532">
        <v>0</v>
      </c>
      <c r="I28" s="31"/>
      <c r="J28" s="7"/>
      <c r="K28" s="7"/>
    </row>
    <row r="29" spans="1:11" ht="53.25" customHeight="1" hidden="1">
      <c r="A29" s="172" t="s">
        <v>305</v>
      </c>
      <c r="B29" s="225" t="s">
        <v>288</v>
      </c>
      <c r="C29" s="226" t="s">
        <v>292</v>
      </c>
      <c r="D29" s="226" t="s">
        <v>289</v>
      </c>
      <c r="E29" s="226" t="s">
        <v>290</v>
      </c>
      <c r="F29" s="305"/>
      <c r="G29" s="230"/>
      <c r="H29" s="531">
        <v>0</v>
      </c>
      <c r="I29" s="22"/>
      <c r="J29" s="7"/>
      <c r="K29" s="7"/>
    </row>
    <row r="30" spans="1:11" ht="31.5" customHeight="1" hidden="1">
      <c r="A30" s="77" t="s">
        <v>76</v>
      </c>
      <c r="B30" s="223" t="s">
        <v>288</v>
      </c>
      <c r="C30" s="224" t="s">
        <v>292</v>
      </c>
      <c r="D30" s="224" t="s">
        <v>288</v>
      </c>
      <c r="E30" s="224" t="s">
        <v>290</v>
      </c>
      <c r="F30" s="306"/>
      <c r="G30" s="324"/>
      <c r="H30" s="532">
        <v>0</v>
      </c>
      <c r="I30" s="28"/>
      <c r="J30" s="7"/>
      <c r="K30" s="7"/>
    </row>
    <row r="31" spans="1:11" ht="52.5" customHeight="1" hidden="1">
      <c r="A31" s="77" t="s">
        <v>74</v>
      </c>
      <c r="B31" s="223" t="s">
        <v>288</v>
      </c>
      <c r="C31" s="224" t="s">
        <v>292</v>
      </c>
      <c r="D31" s="224" t="s">
        <v>288</v>
      </c>
      <c r="E31" s="224" t="s">
        <v>297</v>
      </c>
      <c r="F31" s="305"/>
      <c r="G31" s="230"/>
      <c r="H31" s="532">
        <v>0</v>
      </c>
      <c r="I31" s="22"/>
      <c r="J31" s="7"/>
      <c r="K31" s="7"/>
    </row>
    <row r="32" spans="1:11" ht="28.5" customHeight="1" hidden="1">
      <c r="A32" s="77" t="s">
        <v>71</v>
      </c>
      <c r="B32" s="223" t="s">
        <v>288</v>
      </c>
      <c r="C32" s="224" t="s">
        <v>292</v>
      </c>
      <c r="D32" s="224" t="s">
        <v>288</v>
      </c>
      <c r="E32" s="224" t="s">
        <v>297</v>
      </c>
      <c r="F32" s="305" t="s">
        <v>254</v>
      </c>
      <c r="G32" s="230"/>
      <c r="H32" s="532">
        <v>0</v>
      </c>
      <c r="I32" s="22"/>
      <c r="J32" s="7"/>
      <c r="K32" s="7"/>
    </row>
    <row r="33" spans="1:11" ht="23.25" customHeight="1" hidden="1">
      <c r="A33" s="77" t="s">
        <v>252</v>
      </c>
      <c r="B33" s="223" t="s">
        <v>288</v>
      </c>
      <c r="C33" s="224" t="s">
        <v>292</v>
      </c>
      <c r="D33" s="224" t="s">
        <v>288</v>
      </c>
      <c r="E33" s="224" t="s">
        <v>297</v>
      </c>
      <c r="F33" s="305" t="s">
        <v>254</v>
      </c>
      <c r="G33" s="230" t="s">
        <v>251</v>
      </c>
      <c r="H33" s="532">
        <v>0</v>
      </c>
      <c r="I33" s="22"/>
      <c r="J33" s="7"/>
      <c r="K33" s="7"/>
    </row>
    <row r="34" spans="1:11" ht="27.75" customHeight="1" hidden="1">
      <c r="A34" s="77" t="s">
        <v>342</v>
      </c>
      <c r="B34" s="223" t="s">
        <v>288</v>
      </c>
      <c r="C34" s="224" t="s">
        <v>292</v>
      </c>
      <c r="D34" s="224" t="s">
        <v>288</v>
      </c>
      <c r="E34" s="224" t="s">
        <v>290</v>
      </c>
      <c r="F34" s="305"/>
      <c r="G34" s="230"/>
      <c r="H34" s="532">
        <v>0</v>
      </c>
      <c r="I34" s="22"/>
      <c r="J34" s="7"/>
      <c r="K34" s="7"/>
    </row>
    <row r="35" spans="1:11" ht="33" customHeight="1" hidden="1">
      <c r="A35" s="77" t="s">
        <v>71</v>
      </c>
      <c r="B35" s="223" t="s">
        <v>288</v>
      </c>
      <c r="C35" s="224" t="s">
        <v>292</v>
      </c>
      <c r="D35" s="224" t="s">
        <v>288</v>
      </c>
      <c r="E35" s="224" t="s">
        <v>343</v>
      </c>
      <c r="F35" s="305" t="s">
        <v>254</v>
      </c>
      <c r="G35" s="230"/>
      <c r="H35" s="532">
        <v>0</v>
      </c>
      <c r="I35" s="22"/>
      <c r="J35" s="7"/>
      <c r="K35" s="7"/>
    </row>
    <row r="36" spans="1:11" ht="23.25" customHeight="1" hidden="1">
      <c r="A36" s="77" t="s">
        <v>252</v>
      </c>
      <c r="B36" s="223" t="s">
        <v>288</v>
      </c>
      <c r="C36" s="224" t="s">
        <v>292</v>
      </c>
      <c r="D36" s="224" t="s">
        <v>288</v>
      </c>
      <c r="E36" s="224" t="s">
        <v>343</v>
      </c>
      <c r="F36" s="305" t="s">
        <v>254</v>
      </c>
      <c r="G36" s="230" t="s">
        <v>251</v>
      </c>
      <c r="H36" s="532">
        <v>0</v>
      </c>
      <c r="I36" s="22"/>
      <c r="J36" s="7"/>
      <c r="K36" s="7"/>
    </row>
    <row r="37" spans="1:11" ht="51" customHeight="1">
      <c r="A37" s="172" t="s">
        <v>394</v>
      </c>
      <c r="B37" s="227" t="s">
        <v>288</v>
      </c>
      <c r="C37" s="228" t="s">
        <v>287</v>
      </c>
      <c r="D37" s="228" t="s">
        <v>289</v>
      </c>
      <c r="E37" s="228" t="s">
        <v>290</v>
      </c>
      <c r="F37" s="307"/>
      <c r="G37" s="294"/>
      <c r="H37" s="594">
        <v>10</v>
      </c>
      <c r="J37" s="7"/>
      <c r="K37" s="7"/>
    </row>
    <row r="38" spans="1:11" ht="30" customHeight="1">
      <c r="A38" s="77" t="s">
        <v>294</v>
      </c>
      <c r="B38" s="223" t="s">
        <v>288</v>
      </c>
      <c r="C38" s="224" t="s">
        <v>287</v>
      </c>
      <c r="D38" s="224" t="s">
        <v>288</v>
      </c>
      <c r="E38" s="224" t="s">
        <v>290</v>
      </c>
      <c r="F38" s="305"/>
      <c r="G38" s="230"/>
      <c r="H38" s="532">
        <v>10</v>
      </c>
      <c r="I38" s="22"/>
      <c r="J38" s="7"/>
      <c r="K38" s="7"/>
    </row>
    <row r="39" spans="1:11" ht="27.75" customHeight="1">
      <c r="A39" s="77" t="s">
        <v>413</v>
      </c>
      <c r="B39" s="223" t="s">
        <v>288</v>
      </c>
      <c r="C39" s="224" t="s">
        <v>287</v>
      </c>
      <c r="D39" s="224" t="s">
        <v>288</v>
      </c>
      <c r="E39" s="224" t="s">
        <v>22</v>
      </c>
      <c r="F39" s="305"/>
      <c r="G39" s="230"/>
      <c r="H39" s="532">
        <v>10</v>
      </c>
      <c r="I39" s="22"/>
      <c r="J39" s="7"/>
      <c r="K39" s="7"/>
    </row>
    <row r="40" spans="1:11" ht="27.75" customHeight="1">
      <c r="A40" s="77" t="s">
        <v>71</v>
      </c>
      <c r="B40" s="223" t="s">
        <v>288</v>
      </c>
      <c r="C40" s="224" t="s">
        <v>287</v>
      </c>
      <c r="D40" s="224" t="s">
        <v>288</v>
      </c>
      <c r="E40" s="224" t="s">
        <v>22</v>
      </c>
      <c r="F40" s="305" t="s">
        <v>254</v>
      </c>
      <c r="G40" s="230"/>
      <c r="H40" s="532">
        <v>10</v>
      </c>
      <c r="I40" s="22"/>
      <c r="J40" s="7"/>
      <c r="K40" s="7"/>
    </row>
    <row r="41" spans="1:11" ht="27.75" customHeight="1">
      <c r="A41" s="77" t="s">
        <v>252</v>
      </c>
      <c r="B41" s="573" t="s">
        <v>288</v>
      </c>
      <c r="C41" s="574" t="s">
        <v>287</v>
      </c>
      <c r="D41" s="574" t="s">
        <v>288</v>
      </c>
      <c r="E41" s="574" t="s">
        <v>22</v>
      </c>
      <c r="F41" s="751" t="s">
        <v>254</v>
      </c>
      <c r="G41" s="752" t="s">
        <v>251</v>
      </c>
      <c r="H41" s="639">
        <v>10</v>
      </c>
      <c r="I41" s="22"/>
      <c r="J41" s="7"/>
      <c r="K41" s="7"/>
    </row>
    <row r="42" spans="1:11" ht="71.25" customHeight="1">
      <c r="A42" s="171" t="s">
        <v>27</v>
      </c>
      <c r="B42" s="753" t="s">
        <v>288</v>
      </c>
      <c r="C42" s="754" t="s">
        <v>292</v>
      </c>
      <c r="D42" s="754" t="s">
        <v>289</v>
      </c>
      <c r="E42" s="754" t="s">
        <v>290</v>
      </c>
      <c r="F42" s="755"/>
      <c r="G42" s="756"/>
      <c r="H42" s="645">
        <v>60</v>
      </c>
      <c r="I42" s="22"/>
      <c r="J42" s="7"/>
      <c r="K42" s="7"/>
    </row>
    <row r="43" spans="1:11" ht="51.75" customHeight="1">
      <c r="A43" s="155" t="s">
        <v>72</v>
      </c>
      <c r="B43" s="573" t="s">
        <v>288</v>
      </c>
      <c r="C43" s="574" t="s">
        <v>292</v>
      </c>
      <c r="D43" s="574" t="s">
        <v>288</v>
      </c>
      <c r="E43" s="574" t="s">
        <v>290</v>
      </c>
      <c r="F43" s="751"/>
      <c r="G43" s="752"/>
      <c r="H43" s="639">
        <v>60</v>
      </c>
      <c r="I43" s="22"/>
      <c r="J43" s="7"/>
      <c r="K43" s="7"/>
    </row>
    <row r="44" spans="1:11" ht="27.75" customHeight="1">
      <c r="A44" s="77" t="s">
        <v>419</v>
      </c>
      <c r="B44" s="573" t="s">
        <v>288</v>
      </c>
      <c r="C44" s="574" t="s">
        <v>292</v>
      </c>
      <c r="D44" s="574" t="s">
        <v>288</v>
      </c>
      <c r="E44" s="574" t="s">
        <v>415</v>
      </c>
      <c r="F44" s="751"/>
      <c r="G44" s="752"/>
      <c r="H44" s="639">
        <v>60</v>
      </c>
      <c r="I44" s="22"/>
      <c r="J44" s="7"/>
      <c r="K44" s="7"/>
    </row>
    <row r="45" spans="1:11" ht="27.75" customHeight="1" hidden="1">
      <c r="A45" s="77"/>
      <c r="B45" s="573"/>
      <c r="C45" s="574"/>
      <c r="D45" s="574"/>
      <c r="E45" s="574"/>
      <c r="F45" s="751"/>
      <c r="G45" s="752"/>
      <c r="H45" s="639"/>
      <c r="I45" s="22"/>
      <c r="J45" s="7"/>
      <c r="K45" s="7"/>
    </row>
    <row r="46" spans="1:11" ht="23.25" customHeight="1" thickBot="1">
      <c r="A46" s="173" t="s">
        <v>252</v>
      </c>
      <c r="B46" s="233" t="s">
        <v>288</v>
      </c>
      <c r="C46" s="234" t="s">
        <v>292</v>
      </c>
      <c r="D46" s="234" t="s">
        <v>288</v>
      </c>
      <c r="E46" s="234" t="s">
        <v>415</v>
      </c>
      <c r="F46" s="308" t="s">
        <v>254</v>
      </c>
      <c r="G46" s="325" t="s">
        <v>251</v>
      </c>
      <c r="H46" s="595">
        <v>60</v>
      </c>
      <c r="I46" s="22"/>
      <c r="J46" s="7"/>
      <c r="K46" s="7"/>
    </row>
    <row r="47" spans="1:11" ht="90" customHeight="1">
      <c r="A47" s="154" t="s">
        <v>395</v>
      </c>
      <c r="B47" s="231" t="s">
        <v>299</v>
      </c>
      <c r="C47" s="232" t="s">
        <v>300</v>
      </c>
      <c r="D47" s="232" t="s">
        <v>289</v>
      </c>
      <c r="E47" s="232" t="s">
        <v>290</v>
      </c>
      <c r="F47" s="309"/>
      <c r="G47" s="326"/>
      <c r="H47" s="530">
        <f>H48+H60</f>
        <v>2933.8</v>
      </c>
      <c r="I47" s="22"/>
      <c r="J47" s="7"/>
      <c r="K47" s="7"/>
    </row>
    <row r="48" spans="1:11" ht="60" customHeight="1">
      <c r="A48" s="172" t="s">
        <v>16</v>
      </c>
      <c r="B48" s="225" t="s">
        <v>299</v>
      </c>
      <c r="C48" s="226" t="s">
        <v>287</v>
      </c>
      <c r="D48" s="226" t="s">
        <v>289</v>
      </c>
      <c r="E48" s="226" t="s">
        <v>290</v>
      </c>
      <c r="F48" s="305"/>
      <c r="G48" s="230"/>
      <c r="H48" s="531">
        <f>H49+H53</f>
        <v>1526.6</v>
      </c>
      <c r="I48" s="22"/>
      <c r="J48" s="7"/>
      <c r="K48" s="7"/>
    </row>
    <row r="49" spans="1:11" ht="39.75" customHeight="1">
      <c r="A49" s="77" t="s">
        <v>104</v>
      </c>
      <c r="B49" s="223" t="s">
        <v>299</v>
      </c>
      <c r="C49" s="224" t="s">
        <v>287</v>
      </c>
      <c r="D49" s="224" t="s">
        <v>288</v>
      </c>
      <c r="E49" s="224" t="s">
        <v>290</v>
      </c>
      <c r="F49" s="305"/>
      <c r="G49" s="230"/>
      <c r="H49" s="532">
        <f>H50</f>
        <v>349.8</v>
      </c>
      <c r="I49" s="22"/>
      <c r="J49" s="7"/>
      <c r="K49" s="7"/>
    </row>
    <row r="50" spans="1:11" ht="39" customHeight="1">
      <c r="A50" s="77" t="s">
        <v>82</v>
      </c>
      <c r="B50" s="223" t="s">
        <v>299</v>
      </c>
      <c r="C50" s="224" t="s">
        <v>287</v>
      </c>
      <c r="D50" s="224" t="s">
        <v>288</v>
      </c>
      <c r="E50" s="224" t="s">
        <v>18</v>
      </c>
      <c r="F50" s="310"/>
      <c r="G50" s="230"/>
      <c r="H50" s="532">
        <f>H51</f>
        <v>349.8</v>
      </c>
      <c r="I50" s="27"/>
      <c r="J50" s="7"/>
      <c r="K50" s="7"/>
    </row>
    <row r="51" spans="1:11" ht="29.25" customHeight="1">
      <c r="A51" s="77" t="s">
        <v>70</v>
      </c>
      <c r="B51" s="223" t="s">
        <v>299</v>
      </c>
      <c r="C51" s="224" t="s">
        <v>287</v>
      </c>
      <c r="D51" s="224" t="s">
        <v>288</v>
      </c>
      <c r="E51" s="224" t="s">
        <v>18</v>
      </c>
      <c r="F51" s="305" t="s">
        <v>254</v>
      </c>
      <c r="G51" s="230"/>
      <c r="H51" s="532">
        <f>H52</f>
        <v>349.8</v>
      </c>
      <c r="I51" s="22"/>
      <c r="J51" s="7"/>
      <c r="K51" s="7"/>
    </row>
    <row r="52" spans="1:11" ht="21" customHeight="1">
      <c r="A52" s="77" t="s">
        <v>138</v>
      </c>
      <c r="B52" s="223" t="s">
        <v>299</v>
      </c>
      <c r="C52" s="224" t="s">
        <v>287</v>
      </c>
      <c r="D52" s="224" t="s">
        <v>288</v>
      </c>
      <c r="E52" s="224" t="s">
        <v>18</v>
      </c>
      <c r="F52" s="305" t="s">
        <v>254</v>
      </c>
      <c r="G52" s="230" t="s">
        <v>137</v>
      </c>
      <c r="H52" s="532">
        <v>349.8</v>
      </c>
      <c r="I52" s="22"/>
      <c r="J52" s="7"/>
      <c r="K52" s="7"/>
    </row>
    <row r="53" spans="1:11" ht="48" customHeight="1">
      <c r="A53" s="77" t="s">
        <v>341</v>
      </c>
      <c r="B53" s="223" t="s">
        <v>299</v>
      </c>
      <c r="C53" s="224" t="s">
        <v>287</v>
      </c>
      <c r="D53" s="224" t="s">
        <v>288</v>
      </c>
      <c r="E53" s="224" t="s">
        <v>290</v>
      </c>
      <c r="F53" s="305"/>
      <c r="G53" s="230"/>
      <c r="H53" s="532">
        <f>H54+H57</f>
        <v>1176.8</v>
      </c>
      <c r="I53" s="22"/>
      <c r="J53" s="7"/>
      <c r="K53" s="7"/>
    </row>
    <row r="54" spans="1:11" ht="45.75" customHeight="1">
      <c r="A54" s="198" t="s">
        <v>344</v>
      </c>
      <c r="B54" s="223" t="s">
        <v>299</v>
      </c>
      <c r="C54" s="224" t="s">
        <v>287</v>
      </c>
      <c r="D54" s="224" t="s">
        <v>288</v>
      </c>
      <c r="E54" s="224" t="s">
        <v>340</v>
      </c>
      <c r="F54" s="305"/>
      <c r="G54" s="230"/>
      <c r="H54" s="532">
        <v>828</v>
      </c>
      <c r="I54" s="22"/>
      <c r="J54" s="7"/>
      <c r="K54" s="7"/>
    </row>
    <row r="55" spans="1:11" ht="35.25" customHeight="1">
      <c r="A55" s="198" t="s">
        <v>71</v>
      </c>
      <c r="B55" s="223" t="s">
        <v>299</v>
      </c>
      <c r="C55" s="224" t="s">
        <v>287</v>
      </c>
      <c r="D55" s="224" t="s">
        <v>288</v>
      </c>
      <c r="E55" s="224" t="s">
        <v>340</v>
      </c>
      <c r="F55" s="305" t="s">
        <v>254</v>
      </c>
      <c r="G55" s="230"/>
      <c r="H55" s="532">
        <v>828</v>
      </c>
      <c r="I55" s="22"/>
      <c r="J55" s="7"/>
      <c r="K55" s="7"/>
    </row>
    <row r="56" spans="1:11" ht="21" customHeight="1">
      <c r="A56" s="77" t="s">
        <v>138</v>
      </c>
      <c r="B56" s="223" t="s">
        <v>299</v>
      </c>
      <c r="C56" s="224" t="s">
        <v>287</v>
      </c>
      <c r="D56" s="224" t="s">
        <v>288</v>
      </c>
      <c r="E56" s="224" t="s">
        <v>340</v>
      </c>
      <c r="F56" s="305" t="s">
        <v>254</v>
      </c>
      <c r="G56" s="230" t="s">
        <v>137</v>
      </c>
      <c r="H56" s="532">
        <v>828</v>
      </c>
      <c r="I56" s="22"/>
      <c r="J56" s="7"/>
      <c r="K56" s="7"/>
    </row>
    <row r="57" spans="1:11" ht="47.25" customHeight="1">
      <c r="A57" s="181" t="s">
        <v>345</v>
      </c>
      <c r="B57" s="557" t="s">
        <v>299</v>
      </c>
      <c r="C57" s="557" t="s">
        <v>287</v>
      </c>
      <c r="D57" s="557" t="s">
        <v>288</v>
      </c>
      <c r="E57" s="557" t="s">
        <v>346</v>
      </c>
      <c r="F57" s="557"/>
      <c r="G57" s="558"/>
      <c r="H57" s="669">
        <v>348.8</v>
      </c>
      <c r="I57" s="22"/>
      <c r="J57" s="7"/>
      <c r="K57" s="7"/>
    </row>
    <row r="58" spans="1:11" ht="32.25" customHeight="1">
      <c r="A58" s="181" t="s">
        <v>71</v>
      </c>
      <c r="B58" s="557" t="s">
        <v>299</v>
      </c>
      <c r="C58" s="557" t="s">
        <v>287</v>
      </c>
      <c r="D58" s="557" t="s">
        <v>288</v>
      </c>
      <c r="E58" s="557" t="s">
        <v>346</v>
      </c>
      <c r="F58" s="557" t="s">
        <v>254</v>
      </c>
      <c r="G58" s="558"/>
      <c r="H58" s="669">
        <v>348.8</v>
      </c>
      <c r="I58" s="22"/>
      <c r="J58" s="7"/>
      <c r="K58" s="7"/>
    </row>
    <row r="59" spans="1:11" ht="21" customHeight="1">
      <c r="A59" s="77" t="s">
        <v>138</v>
      </c>
      <c r="B59" s="559" t="s">
        <v>299</v>
      </c>
      <c r="C59" s="559" t="s">
        <v>287</v>
      </c>
      <c r="D59" s="559" t="s">
        <v>288</v>
      </c>
      <c r="E59" s="559" t="s">
        <v>346</v>
      </c>
      <c r="F59" s="560" t="s">
        <v>254</v>
      </c>
      <c r="G59" s="560" t="s">
        <v>137</v>
      </c>
      <c r="H59" s="669">
        <v>348.8</v>
      </c>
      <c r="I59" s="22"/>
      <c r="J59" s="7"/>
      <c r="K59" s="7"/>
    </row>
    <row r="60" spans="1:11" ht="78" customHeight="1">
      <c r="A60" s="171" t="s">
        <v>17</v>
      </c>
      <c r="B60" s="227" t="s">
        <v>299</v>
      </c>
      <c r="C60" s="228" t="s">
        <v>292</v>
      </c>
      <c r="D60" s="228" t="s">
        <v>289</v>
      </c>
      <c r="E60" s="228" t="s">
        <v>290</v>
      </c>
      <c r="F60" s="307"/>
      <c r="G60" s="294"/>
      <c r="H60" s="594">
        <f>H61</f>
        <v>1407.2</v>
      </c>
      <c r="I60" s="22"/>
      <c r="J60" s="7"/>
      <c r="K60" s="7"/>
    </row>
    <row r="61" spans="1:11" ht="45" customHeight="1">
      <c r="A61" s="77" t="s">
        <v>381</v>
      </c>
      <c r="B61" s="223" t="s">
        <v>299</v>
      </c>
      <c r="C61" s="224" t="s">
        <v>292</v>
      </c>
      <c r="D61" s="224" t="s">
        <v>288</v>
      </c>
      <c r="E61" s="224" t="s">
        <v>290</v>
      </c>
      <c r="F61" s="305"/>
      <c r="G61" s="230"/>
      <c r="H61" s="532">
        <f>H62+H65</f>
        <v>1407.2</v>
      </c>
      <c r="I61" s="22"/>
      <c r="J61" s="7"/>
      <c r="K61" s="7"/>
    </row>
    <row r="62" spans="1:11" ht="40.5" customHeight="1">
      <c r="A62" s="77" t="s">
        <v>19</v>
      </c>
      <c r="B62" s="223" t="s">
        <v>299</v>
      </c>
      <c r="C62" s="224" t="s">
        <v>292</v>
      </c>
      <c r="D62" s="224" t="s">
        <v>288</v>
      </c>
      <c r="E62" s="224" t="s">
        <v>354</v>
      </c>
      <c r="F62" s="305"/>
      <c r="G62" s="230"/>
      <c r="H62" s="532">
        <f>H63</f>
        <v>1407.2</v>
      </c>
      <c r="I62" s="22"/>
      <c r="J62" s="7"/>
      <c r="K62" s="7"/>
    </row>
    <row r="63" spans="1:11" ht="18.75" customHeight="1">
      <c r="A63" s="77" t="s">
        <v>302</v>
      </c>
      <c r="B63" s="223" t="s">
        <v>299</v>
      </c>
      <c r="C63" s="224" t="s">
        <v>292</v>
      </c>
      <c r="D63" s="224" t="s">
        <v>288</v>
      </c>
      <c r="E63" s="224" t="s">
        <v>354</v>
      </c>
      <c r="F63" s="305" t="s">
        <v>303</v>
      </c>
      <c r="G63" s="230"/>
      <c r="H63" s="532">
        <v>1407.2</v>
      </c>
      <c r="I63" s="22"/>
      <c r="J63" s="7"/>
      <c r="K63" s="7"/>
    </row>
    <row r="64" spans="1:11" ht="18" customHeight="1" thickBot="1">
      <c r="A64" s="173" t="s">
        <v>138</v>
      </c>
      <c r="B64" s="223" t="s">
        <v>299</v>
      </c>
      <c r="C64" s="224" t="s">
        <v>292</v>
      </c>
      <c r="D64" s="224" t="s">
        <v>288</v>
      </c>
      <c r="E64" s="224" t="s">
        <v>354</v>
      </c>
      <c r="F64" s="305" t="s">
        <v>303</v>
      </c>
      <c r="G64" s="230"/>
      <c r="H64" s="532">
        <v>1407.2</v>
      </c>
      <c r="I64" s="22"/>
      <c r="J64" s="7"/>
      <c r="K64" s="7"/>
    </row>
    <row r="65" spans="1:11" ht="39" customHeight="1" hidden="1">
      <c r="A65" s="77" t="s">
        <v>21</v>
      </c>
      <c r="B65" s="632" t="s">
        <v>299</v>
      </c>
      <c r="C65" s="633" t="s">
        <v>292</v>
      </c>
      <c r="D65" s="633" t="s">
        <v>288</v>
      </c>
      <c r="E65" s="634" t="s">
        <v>367</v>
      </c>
      <c r="F65" s="577"/>
      <c r="G65" s="578"/>
      <c r="H65" s="635">
        <v>0</v>
      </c>
      <c r="I65" s="22"/>
      <c r="J65" s="7"/>
      <c r="K65" s="7"/>
    </row>
    <row r="66" spans="1:11" ht="27.75" customHeight="1" hidden="1">
      <c r="A66" s="77" t="s">
        <v>302</v>
      </c>
      <c r="B66" s="579" t="s">
        <v>299</v>
      </c>
      <c r="C66" s="559" t="s">
        <v>292</v>
      </c>
      <c r="D66" s="559" t="s">
        <v>288</v>
      </c>
      <c r="E66" s="582" t="s">
        <v>367</v>
      </c>
      <c r="F66" s="305" t="s">
        <v>303</v>
      </c>
      <c r="G66" s="230"/>
      <c r="H66" s="532">
        <v>0</v>
      </c>
      <c r="I66" s="22"/>
      <c r="J66" s="7"/>
      <c r="K66" s="7"/>
    </row>
    <row r="67" spans="1:11" ht="21" customHeight="1" hidden="1" thickBot="1">
      <c r="A67" s="173" t="s">
        <v>138</v>
      </c>
      <c r="B67" s="580" t="s">
        <v>299</v>
      </c>
      <c r="C67" s="581" t="s">
        <v>292</v>
      </c>
      <c r="D67" s="581" t="s">
        <v>288</v>
      </c>
      <c r="E67" s="583" t="s">
        <v>367</v>
      </c>
      <c r="F67" s="308" t="s">
        <v>303</v>
      </c>
      <c r="G67" s="325" t="s">
        <v>137</v>
      </c>
      <c r="H67" s="595">
        <v>0</v>
      </c>
      <c r="I67" s="22"/>
      <c r="J67" s="7"/>
      <c r="K67" s="7"/>
    </row>
    <row r="68" spans="1:11" ht="63.75" customHeight="1">
      <c r="A68" s="154" t="s">
        <v>4</v>
      </c>
      <c r="B68" s="575" t="s">
        <v>312</v>
      </c>
      <c r="C68" s="576">
        <v>0</v>
      </c>
      <c r="D68" s="576" t="s">
        <v>289</v>
      </c>
      <c r="E68" s="576" t="s">
        <v>290</v>
      </c>
      <c r="F68" s="577"/>
      <c r="G68" s="578"/>
      <c r="H68" s="596">
        <v>1200</v>
      </c>
      <c r="I68" s="31"/>
      <c r="J68" s="7"/>
      <c r="K68" s="7"/>
    </row>
    <row r="69" spans="1:11" ht="48.75" customHeight="1">
      <c r="A69" s="172" t="s">
        <v>396</v>
      </c>
      <c r="B69" s="225" t="s">
        <v>312</v>
      </c>
      <c r="C69" s="226" t="s">
        <v>287</v>
      </c>
      <c r="D69" s="226" t="s">
        <v>289</v>
      </c>
      <c r="E69" s="226" t="s">
        <v>290</v>
      </c>
      <c r="F69" s="305"/>
      <c r="G69" s="230"/>
      <c r="H69" s="531">
        <f>H71</f>
        <v>1200</v>
      </c>
      <c r="I69" s="22"/>
      <c r="J69" s="7"/>
      <c r="K69" s="7"/>
    </row>
    <row r="70" spans="1:11" ht="39.75" customHeight="1">
      <c r="A70" s="77" t="s">
        <v>24</v>
      </c>
      <c r="B70" s="223" t="s">
        <v>312</v>
      </c>
      <c r="C70" s="224" t="s">
        <v>287</v>
      </c>
      <c r="D70" s="224" t="s">
        <v>288</v>
      </c>
      <c r="E70" s="224" t="s">
        <v>290</v>
      </c>
      <c r="F70" s="305"/>
      <c r="G70" s="230"/>
      <c r="H70" s="532">
        <v>1200</v>
      </c>
      <c r="I70" s="22"/>
      <c r="J70" s="7"/>
      <c r="K70" s="7"/>
    </row>
    <row r="71" spans="1:11" ht="29.25" customHeight="1">
      <c r="A71" s="77" t="s">
        <v>3</v>
      </c>
      <c r="B71" s="223" t="s">
        <v>312</v>
      </c>
      <c r="C71" s="224" t="s">
        <v>287</v>
      </c>
      <c r="D71" s="224" t="s">
        <v>288</v>
      </c>
      <c r="E71" s="224" t="s">
        <v>306</v>
      </c>
      <c r="F71" s="34"/>
      <c r="G71" s="33"/>
      <c r="H71" s="494">
        <f>H72</f>
        <v>1200</v>
      </c>
      <c r="I71" s="22"/>
      <c r="J71" s="7"/>
      <c r="K71" s="7"/>
    </row>
    <row r="72" spans="1:11" ht="21.75" customHeight="1">
      <c r="A72" s="77" t="s">
        <v>136</v>
      </c>
      <c r="B72" s="223" t="s">
        <v>312</v>
      </c>
      <c r="C72" s="224" t="s">
        <v>287</v>
      </c>
      <c r="D72" s="224" t="s">
        <v>288</v>
      </c>
      <c r="E72" s="224" t="s">
        <v>306</v>
      </c>
      <c r="F72" s="34" t="s">
        <v>134</v>
      </c>
      <c r="G72" s="327"/>
      <c r="H72" s="494">
        <v>1200</v>
      </c>
      <c r="I72" s="55"/>
      <c r="J72" s="7"/>
      <c r="K72" s="7"/>
    </row>
    <row r="73" spans="1:11" ht="21.75" customHeight="1" thickBot="1">
      <c r="A73" s="173" t="s">
        <v>135</v>
      </c>
      <c r="B73" s="233" t="s">
        <v>312</v>
      </c>
      <c r="C73" s="234" t="s">
        <v>287</v>
      </c>
      <c r="D73" s="234" t="s">
        <v>288</v>
      </c>
      <c r="E73" s="234" t="s">
        <v>306</v>
      </c>
      <c r="F73" s="76" t="s">
        <v>134</v>
      </c>
      <c r="G73" s="328" t="s">
        <v>133</v>
      </c>
      <c r="H73" s="513">
        <v>1200</v>
      </c>
      <c r="I73" s="55"/>
      <c r="J73" s="7"/>
      <c r="K73" s="7"/>
    </row>
    <row r="74" spans="1:11" ht="30" customHeight="1" hidden="1">
      <c r="A74" s="77" t="s">
        <v>382</v>
      </c>
      <c r="B74" s="573" t="s">
        <v>312</v>
      </c>
      <c r="C74" s="574" t="s">
        <v>287</v>
      </c>
      <c r="D74" s="574" t="s">
        <v>288</v>
      </c>
      <c r="E74" s="574" t="s">
        <v>358</v>
      </c>
      <c r="F74" s="34"/>
      <c r="G74" s="33"/>
      <c r="H74" s="494">
        <v>0</v>
      </c>
      <c r="I74" s="55"/>
      <c r="J74" s="7"/>
      <c r="K74" s="7"/>
    </row>
    <row r="75" spans="1:11" ht="21.75" customHeight="1" hidden="1">
      <c r="A75" s="77" t="s">
        <v>136</v>
      </c>
      <c r="B75" s="573" t="s">
        <v>312</v>
      </c>
      <c r="C75" s="574" t="s">
        <v>287</v>
      </c>
      <c r="D75" s="574" t="s">
        <v>288</v>
      </c>
      <c r="E75" s="574" t="s">
        <v>358</v>
      </c>
      <c r="F75" s="34" t="s">
        <v>134</v>
      </c>
      <c r="G75" s="327"/>
      <c r="H75" s="494">
        <v>0</v>
      </c>
      <c r="I75" s="55"/>
      <c r="J75" s="7"/>
      <c r="K75" s="7"/>
    </row>
    <row r="76" spans="1:11" ht="21" customHeight="1" hidden="1" thickBot="1">
      <c r="A76" s="173" t="s">
        <v>135</v>
      </c>
      <c r="B76" s="573" t="s">
        <v>312</v>
      </c>
      <c r="C76" s="574" t="s">
        <v>287</v>
      </c>
      <c r="D76" s="574" t="s">
        <v>288</v>
      </c>
      <c r="E76" s="574" t="s">
        <v>306</v>
      </c>
      <c r="F76" s="76" t="s">
        <v>134</v>
      </c>
      <c r="G76" s="328" t="s">
        <v>133</v>
      </c>
      <c r="H76" s="513">
        <v>0</v>
      </c>
      <c r="I76" s="55"/>
      <c r="J76" s="7"/>
      <c r="K76" s="7"/>
    </row>
    <row r="77" spans="1:11" ht="87" customHeight="1">
      <c r="A77" s="154" t="s">
        <v>397</v>
      </c>
      <c r="B77" s="231" t="s">
        <v>309</v>
      </c>
      <c r="C77" s="232" t="s">
        <v>118</v>
      </c>
      <c r="D77" s="232" t="s">
        <v>289</v>
      </c>
      <c r="E77" s="693" t="s">
        <v>290</v>
      </c>
      <c r="F77" s="689"/>
      <c r="G77" s="329"/>
      <c r="H77" s="530">
        <f>H78+H93</f>
        <v>111</v>
      </c>
      <c r="I77" s="59"/>
      <c r="J77" s="7"/>
      <c r="K77" s="7"/>
    </row>
    <row r="78" spans="1:11" ht="118.5" customHeight="1">
      <c r="A78" s="172" t="s">
        <v>5</v>
      </c>
      <c r="B78" s="225" t="s">
        <v>309</v>
      </c>
      <c r="C78" s="226" t="s">
        <v>287</v>
      </c>
      <c r="D78" s="226" t="s">
        <v>289</v>
      </c>
      <c r="E78" s="694" t="s">
        <v>290</v>
      </c>
      <c r="F78" s="690"/>
      <c r="G78" s="330"/>
      <c r="H78" s="531">
        <f>H79+H89</f>
        <v>69.5</v>
      </c>
      <c r="I78" s="59"/>
      <c r="J78" s="7"/>
      <c r="K78" s="7"/>
    </row>
    <row r="79" spans="1:11" ht="79.5" customHeight="1">
      <c r="A79" s="77" t="s">
        <v>89</v>
      </c>
      <c r="B79" s="223" t="s">
        <v>309</v>
      </c>
      <c r="C79" s="224" t="s">
        <v>287</v>
      </c>
      <c r="D79" s="224" t="s">
        <v>288</v>
      </c>
      <c r="E79" s="691" t="s">
        <v>290</v>
      </c>
      <c r="F79" s="690"/>
      <c r="G79" s="330"/>
      <c r="H79" s="532">
        <f>H80+H83+H87</f>
        <v>67.5</v>
      </c>
      <c r="I79" s="59"/>
      <c r="J79" s="7"/>
      <c r="K79" s="7"/>
    </row>
    <row r="80" spans="1:11" ht="39" customHeight="1">
      <c r="A80" s="77" t="s">
        <v>90</v>
      </c>
      <c r="B80" s="229" t="s">
        <v>309</v>
      </c>
      <c r="C80" s="230" t="s">
        <v>287</v>
      </c>
      <c r="D80" s="230" t="s">
        <v>288</v>
      </c>
      <c r="E80" s="688" t="s">
        <v>416</v>
      </c>
      <c r="F80" s="690"/>
      <c r="G80" s="330"/>
      <c r="H80" s="532">
        <v>7.5</v>
      </c>
      <c r="I80" s="55"/>
      <c r="J80" s="7"/>
      <c r="K80" s="7"/>
    </row>
    <row r="81" spans="1:11" ht="33.75" customHeight="1">
      <c r="A81" s="77" t="s">
        <v>70</v>
      </c>
      <c r="B81" s="229" t="s">
        <v>309</v>
      </c>
      <c r="C81" s="230" t="s">
        <v>287</v>
      </c>
      <c r="D81" s="230" t="s">
        <v>288</v>
      </c>
      <c r="E81" s="688" t="s">
        <v>416</v>
      </c>
      <c r="F81" s="688" t="s">
        <v>254</v>
      </c>
      <c r="G81" s="330"/>
      <c r="H81" s="532">
        <v>7.5</v>
      </c>
      <c r="I81" s="55"/>
      <c r="J81" s="7"/>
      <c r="K81" s="7"/>
    </row>
    <row r="82" spans="1:11" ht="42.75" customHeight="1">
      <c r="A82" s="77" t="s">
        <v>286</v>
      </c>
      <c r="B82" s="229" t="s">
        <v>309</v>
      </c>
      <c r="C82" s="230" t="s">
        <v>287</v>
      </c>
      <c r="D82" s="230" t="s">
        <v>288</v>
      </c>
      <c r="E82" s="688" t="s">
        <v>416</v>
      </c>
      <c r="F82" s="688" t="s">
        <v>254</v>
      </c>
      <c r="G82" s="230" t="s">
        <v>285</v>
      </c>
      <c r="H82" s="532">
        <v>7.5</v>
      </c>
      <c r="I82" s="55"/>
      <c r="J82" s="7"/>
      <c r="K82" s="7"/>
    </row>
    <row r="83" spans="1:11" ht="42.75" customHeight="1">
      <c r="A83" s="77" t="s">
        <v>90</v>
      </c>
      <c r="B83" s="229" t="s">
        <v>309</v>
      </c>
      <c r="C83" s="230" t="s">
        <v>287</v>
      </c>
      <c r="D83" s="230" t="s">
        <v>288</v>
      </c>
      <c r="E83" s="688" t="s">
        <v>352</v>
      </c>
      <c r="F83" s="688"/>
      <c r="G83" s="230"/>
      <c r="H83" s="532">
        <v>40</v>
      </c>
      <c r="I83" s="55"/>
      <c r="J83" s="7"/>
      <c r="K83" s="7"/>
    </row>
    <row r="84" spans="1:11" ht="42.75" customHeight="1">
      <c r="A84" s="77" t="s">
        <v>70</v>
      </c>
      <c r="B84" s="229" t="s">
        <v>309</v>
      </c>
      <c r="C84" s="230" t="s">
        <v>287</v>
      </c>
      <c r="D84" s="230" t="s">
        <v>288</v>
      </c>
      <c r="E84" s="688" t="s">
        <v>352</v>
      </c>
      <c r="F84" s="688" t="s">
        <v>254</v>
      </c>
      <c r="G84" s="230"/>
      <c r="H84" s="532">
        <v>40</v>
      </c>
      <c r="I84" s="55"/>
      <c r="J84" s="7"/>
      <c r="K84" s="7"/>
    </row>
    <row r="85" spans="1:11" ht="42.75" customHeight="1">
      <c r="A85" s="77" t="s">
        <v>286</v>
      </c>
      <c r="B85" s="229" t="s">
        <v>309</v>
      </c>
      <c r="C85" s="230" t="s">
        <v>287</v>
      </c>
      <c r="D85" s="230" t="s">
        <v>288</v>
      </c>
      <c r="E85" s="688" t="s">
        <v>352</v>
      </c>
      <c r="F85" s="688" t="s">
        <v>254</v>
      </c>
      <c r="G85" s="230" t="s">
        <v>285</v>
      </c>
      <c r="H85" s="532">
        <v>40</v>
      </c>
      <c r="I85" s="55"/>
      <c r="J85" s="7"/>
      <c r="K85" s="7"/>
    </row>
    <row r="86" spans="1:11" ht="42.75" customHeight="1">
      <c r="A86" s="77" t="s">
        <v>90</v>
      </c>
      <c r="B86" s="229" t="s">
        <v>309</v>
      </c>
      <c r="C86" s="230" t="s">
        <v>287</v>
      </c>
      <c r="D86" s="230" t="s">
        <v>288</v>
      </c>
      <c r="E86" s="688" t="s">
        <v>353</v>
      </c>
      <c r="F86" s="688"/>
      <c r="G86" s="230"/>
      <c r="H86" s="532">
        <v>20</v>
      </c>
      <c r="I86" s="55"/>
      <c r="J86" s="7"/>
      <c r="K86" s="7"/>
    </row>
    <row r="87" spans="1:11" ht="42.75" customHeight="1">
      <c r="A87" s="77" t="s">
        <v>70</v>
      </c>
      <c r="B87" s="229" t="s">
        <v>309</v>
      </c>
      <c r="C87" s="230" t="s">
        <v>287</v>
      </c>
      <c r="D87" s="230" t="s">
        <v>288</v>
      </c>
      <c r="E87" s="688" t="s">
        <v>353</v>
      </c>
      <c r="F87" s="688" t="s">
        <v>254</v>
      </c>
      <c r="G87" s="230"/>
      <c r="H87" s="532">
        <v>20</v>
      </c>
      <c r="I87" s="55"/>
      <c r="J87" s="7"/>
      <c r="K87" s="7"/>
    </row>
    <row r="88" spans="1:11" ht="42.75" customHeight="1">
      <c r="A88" s="77" t="s">
        <v>286</v>
      </c>
      <c r="B88" s="229" t="s">
        <v>309</v>
      </c>
      <c r="C88" s="230" t="s">
        <v>287</v>
      </c>
      <c r="D88" s="230" t="s">
        <v>299</v>
      </c>
      <c r="E88" s="688" t="s">
        <v>353</v>
      </c>
      <c r="F88" s="688" t="s">
        <v>254</v>
      </c>
      <c r="G88" s="230" t="s">
        <v>285</v>
      </c>
      <c r="H88" s="532">
        <v>20</v>
      </c>
      <c r="I88" s="55"/>
      <c r="J88" s="7"/>
      <c r="K88" s="7"/>
    </row>
    <row r="89" spans="1:11" ht="37.5" customHeight="1">
      <c r="A89" s="77" t="s">
        <v>26</v>
      </c>
      <c r="B89" s="229" t="s">
        <v>309</v>
      </c>
      <c r="C89" s="230" t="s">
        <v>287</v>
      </c>
      <c r="D89" s="230" t="s">
        <v>299</v>
      </c>
      <c r="E89" s="688" t="s">
        <v>290</v>
      </c>
      <c r="F89" s="688"/>
      <c r="G89" s="230"/>
      <c r="H89" s="532">
        <v>2</v>
      </c>
      <c r="I89" s="55"/>
      <c r="J89" s="7"/>
      <c r="K89" s="7"/>
    </row>
    <row r="90" spans="1:11" ht="28.5" customHeight="1">
      <c r="A90" s="77" t="s">
        <v>94</v>
      </c>
      <c r="B90" s="223" t="s">
        <v>309</v>
      </c>
      <c r="C90" s="224" t="s">
        <v>287</v>
      </c>
      <c r="D90" s="224" t="s">
        <v>299</v>
      </c>
      <c r="E90" s="691" t="s">
        <v>25</v>
      </c>
      <c r="F90" s="691"/>
      <c r="G90" s="230"/>
      <c r="H90" s="532">
        <v>2</v>
      </c>
      <c r="I90" s="55"/>
      <c r="J90" s="7"/>
      <c r="K90" s="7"/>
    </row>
    <row r="91" spans="1:13" s="49" customFormat="1" ht="27.75" customHeight="1">
      <c r="A91" s="77" t="s">
        <v>71</v>
      </c>
      <c r="B91" s="223" t="s">
        <v>309</v>
      </c>
      <c r="C91" s="224" t="s">
        <v>287</v>
      </c>
      <c r="D91" s="224" t="s">
        <v>299</v>
      </c>
      <c r="E91" s="691" t="s">
        <v>25</v>
      </c>
      <c r="F91" s="688" t="s">
        <v>254</v>
      </c>
      <c r="G91" s="330"/>
      <c r="H91" s="532">
        <v>2</v>
      </c>
      <c r="I91" s="55"/>
      <c r="J91" s="51"/>
      <c r="K91" s="51"/>
      <c r="L91" s="50"/>
      <c r="M91" s="50"/>
    </row>
    <row r="92" spans="1:13" s="49" customFormat="1" ht="27.75" customHeight="1">
      <c r="A92" s="685" t="s">
        <v>280</v>
      </c>
      <c r="B92" s="223" t="s">
        <v>309</v>
      </c>
      <c r="C92" s="224" t="s">
        <v>287</v>
      </c>
      <c r="D92" s="224" t="s">
        <v>299</v>
      </c>
      <c r="E92" s="691" t="s">
        <v>25</v>
      </c>
      <c r="F92" s="641" t="s">
        <v>254</v>
      </c>
      <c r="G92" s="638" t="s">
        <v>279</v>
      </c>
      <c r="H92" s="639">
        <v>2</v>
      </c>
      <c r="I92" s="55" t="s">
        <v>423</v>
      </c>
      <c r="J92" s="51"/>
      <c r="K92" s="51"/>
      <c r="L92" s="50"/>
      <c r="M92" s="50"/>
    </row>
    <row r="93" spans="1:13" s="49" customFormat="1" ht="42" customHeight="1">
      <c r="A93" s="686" t="s">
        <v>386</v>
      </c>
      <c r="B93" s="227" t="s">
        <v>309</v>
      </c>
      <c r="C93" s="228" t="s">
        <v>292</v>
      </c>
      <c r="D93" s="228" t="s">
        <v>289</v>
      </c>
      <c r="E93" s="695" t="s">
        <v>290</v>
      </c>
      <c r="F93" s="643"/>
      <c r="G93" s="644"/>
      <c r="H93" s="645">
        <v>41.5</v>
      </c>
      <c r="I93" s="55"/>
      <c r="J93" s="51"/>
      <c r="K93" s="51"/>
      <c r="L93" s="50"/>
      <c r="M93" s="50"/>
    </row>
    <row r="94" spans="1:13" s="49" customFormat="1" ht="27.75" customHeight="1">
      <c r="A94" s="685" t="s">
        <v>0</v>
      </c>
      <c r="B94" s="223" t="s">
        <v>309</v>
      </c>
      <c r="C94" s="224" t="s">
        <v>292</v>
      </c>
      <c r="D94" s="224" t="s">
        <v>288</v>
      </c>
      <c r="E94" s="691" t="s">
        <v>290</v>
      </c>
      <c r="F94" s="641"/>
      <c r="G94" s="638"/>
      <c r="H94" s="639">
        <v>41.5</v>
      </c>
      <c r="I94" s="55"/>
      <c r="J94" s="51"/>
      <c r="K94" s="51"/>
      <c r="L94" s="50"/>
      <c r="M94" s="50"/>
    </row>
    <row r="95" spans="1:13" s="49" customFormat="1" ht="41.25" customHeight="1">
      <c r="A95" s="685" t="s">
        <v>1</v>
      </c>
      <c r="B95" s="223" t="s">
        <v>309</v>
      </c>
      <c r="C95" s="224" t="s">
        <v>292</v>
      </c>
      <c r="D95" s="224" t="s">
        <v>288</v>
      </c>
      <c r="E95" s="691" t="s">
        <v>2</v>
      </c>
      <c r="F95" s="641"/>
      <c r="G95" s="638"/>
      <c r="H95" s="639">
        <v>41.5</v>
      </c>
      <c r="I95" s="55"/>
      <c r="J95" s="51"/>
      <c r="K95" s="51"/>
      <c r="L95" s="50"/>
      <c r="M95" s="50"/>
    </row>
    <row r="96" spans="1:13" s="49" customFormat="1" ht="27" customHeight="1">
      <c r="A96" s="77" t="s">
        <v>71</v>
      </c>
      <c r="B96" s="223" t="s">
        <v>309</v>
      </c>
      <c r="C96" s="224" t="s">
        <v>292</v>
      </c>
      <c r="D96" s="224" t="s">
        <v>288</v>
      </c>
      <c r="E96" s="691" t="s">
        <v>2</v>
      </c>
      <c r="F96" s="687" t="s">
        <v>254</v>
      </c>
      <c r="G96" s="648"/>
      <c r="H96" s="669">
        <v>41.5</v>
      </c>
      <c r="I96" s="55"/>
      <c r="J96" s="51"/>
      <c r="K96" s="51"/>
      <c r="L96" s="50"/>
      <c r="M96" s="50"/>
    </row>
    <row r="97" spans="1:13" s="49" customFormat="1" ht="22.5" customHeight="1" thickBot="1">
      <c r="A97" s="173" t="s">
        <v>138</v>
      </c>
      <c r="B97" s="646" t="s">
        <v>309</v>
      </c>
      <c r="C97" s="647" t="s">
        <v>292</v>
      </c>
      <c r="D97" s="647" t="s">
        <v>288</v>
      </c>
      <c r="E97" s="696" t="s">
        <v>2</v>
      </c>
      <c r="F97" s="692">
        <v>240</v>
      </c>
      <c r="G97" s="328" t="s">
        <v>137</v>
      </c>
      <c r="H97" s="513">
        <v>41.5</v>
      </c>
      <c r="I97" s="25"/>
      <c r="J97" s="51"/>
      <c r="K97" s="51"/>
      <c r="L97" s="50"/>
      <c r="M97" s="50"/>
    </row>
    <row r="98" spans="1:13" ht="108.75" customHeight="1" hidden="1">
      <c r="A98" s="235" t="s">
        <v>284</v>
      </c>
      <c r="B98" s="236"/>
      <c r="C98" s="237"/>
      <c r="D98" s="237"/>
      <c r="E98" s="237"/>
      <c r="F98" s="238"/>
      <c r="G98" s="331"/>
      <c r="H98" s="597" t="str">
        <f>H99</f>
        <v>0</v>
      </c>
      <c r="I98" s="58"/>
      <c r="J98" s="7"/>
      <c r="K98" s="7"/>
      <c r="L98"/>
      <c r="M98"/>
    </row>
    <row r="99" spans="1:13" ht="90.75" customHeight="1" hidden="1">
      <c r="A99" s="239" t="s">
        <v>96</v>
      </c>
      <c r="B99" s="240"/>
      <c r="C99" s="241"/>
      <c r="D99" s="241"/>
      <c r="E99" s="241"/>
      <c r="F99" s="238"/>
      <c r="G99" s="331"/>
      <c r="H99" s="554" t="str">
        <f>H101</f>
        <v>0</v>
      </c>
      <c r="I99" s="58"/>
      <c r="J99" s="7"/>
      <c r="K99" s="7"/>
      <c r="L99"/>
      <c r="M99"/>
    </row>
    <row r="100" spans="1:13" ht="41.25" customHeight="1" hidden="1">
      <c r="A100" s="242" t="s">
        <v>98</v>
      </c>
      <c r="B100" s="243"/>
      <c r="C100" s="244"/>
      <c r="D100" s="244"/>
      <c r="E100" s="244"/>
      <c r="F100" s="238"/>
      <c r="G100" s="331"/>
      <c r="H100" s="542"/>
      <c r="I100" s="58"/>
      <c r="J100" s="7"/>
      <c r="K100" s="7"/>
      <c r="L100"/>
      <c r="M100"/>
    </row>
    <row r="101" spans="1:13" ht="27" customHeight="1" hidden="1">
      <c r="A101" s="245" t="s">
        <v>97</v>
      </c>
      <c r="B101" s="246"/>
      <c r="C101" s="247"/>
      <c r="D101" s="247"/>
      <c r="E101" s="247"/>
      <c r="F101" s="238"/>
      <c r="G101" s="331"/>
      <c r="H101" s="542" t="str">
        <f>H102</f>
        <v>0</v>
      </c>
      <c r="I101" s="22"/>
      <c r="J101" s="7"/>
      <c r="K101" s="7"/>
      <c r="L101"/>
      <c r="M101"/>
    </row>
    <row r="102" spans="1:13" ht="28.5" customHeight="1" hidden="1">
      <c r="A102" s="248" t="s">
        <v>70</v>
      </c>
      <c r="B102" s="249"/>
      <c r="C102" s="250"/>
      <c r="D102" s="250"/>
      <c r="E102" s="250"/>
      <c r="F102" s="238" t="s">
        <v>254</v>
      </c>
      <c r="G102" s="331"/>
      <c r="H102" s="542" t="s">
        <v>118</v>
      </c>
      <c r="I102" s="57"/>
      <c r="J102" s="7"/>
      <c r="K102" s="7"/>
      <c r="L102"/>
      <c r="M102"/>
    </row>
    <row r="103" spans="1:13" ht="22.5" customHeight="1" hidden="1">
      <c r="A103" s="245" t="s">
        <v>283</v>
      </c>
      <c r="B103" s="251"/>
      <c r="C103" s="252"/>
      <c r="D103" s="252"/>
      <c r="E103" s="252"/>
      <c r="F103" s="238" t="s">
        <v>254</v>
      </c>
      <c r="G103" s="331" t="s">
        <v>274</v>
      </c>
      <c r="H103" s="542" t="s">
        <v>118</v>
      </c>
      <c r="I103" s="22"/>
      <c r="J103" s="7"/>
      <c r="K103" s="7"/>
      <c r="L103"/>
      <c r="M103"/>
    </row>
    <row r="104" spans="1:13" ht="22.5" customHeight="1" hidden="1">
      <c r="A104" s="245"/>
      <c r="B104" s="636"/>
      <c r="C104" s="637"/>
      <c r="D104" s="637"/>
      <c r="E104" s="637"/>
      <c r="F104" s="238"/>
      <c r="G104" s="331"/>
      <c r="H104" s="542"/>
      <c r="I104" s="22"/>
      <c r="J104" s="7"/>
      <c r="K104" s="7"/>
      <c r="L104"/>
      <c r="M104"/>
    </row>
    <row r="105" spans="1:13" ht="22.5" customHeight="1" hidden="1">
      <c r="A105" s="245"/>
      <c r="B105" s="636"/>
      <c r="C105" s="637"/>
      <c r="D105" s="637"/>
      <c r="E105" s="637"/>
      <c r="F105" s="238"/>
      <c r="G105" s="331"/>
      <c r="H105" s="542"/>
      <c r="I105" s="22"/>
      <c r="J105" s="7"/>
      <c r="K105" s="7"/>
      <c r="L105"/>
      <c r="M105"/>
    </row>
    <row r="106" spans="1:13" ht="22.5" customHeight="1" hidden="1">
      <c r="A106" s="245"/>
      <c r="B106" s="636"/>
      <c r="C106" s="637"/>
      <c r="D106" s="637"/>
      <c r="E106" s="637"/>
      <c r="F106" s="238"/>
      <c r="G106" s="331"/>
      <c r="H106" s="542"/>
      <c r="I106" s="22"/>
      <c r="J106" s="7"/>
      <c r="K106" s="7"/>
      <c r="L106"/>
      <c r="M106"/>
    </row>
    <row r="107" spans="1:13" ht="22.5" customHeight="1" hidden="1" thickBot="1">
      <c r="A107" s="245"/>
      <c r="B107" s="636"/>
      <c r="C107" s="637"/>
      <c r="D107" s="637"/>
      <c r="E107" s="637"/>
      <c r="F107" s="238"/>
      <c r="G107" s="331"/>
      <c r="H107" s="542"/>
      <c r="I107" s="22"/>
      <c r="J107" s="7"/>
      <c r="K107" s="7"/>
      <c r="L107"/>
      <c r="M107"/>
    </row>
    <row r="108" spans="1:13" ht="84" customHeight="1">
      <c r="A108" s="253" t="s">
        <v>392</v>
      </c>
      <c r="B108" s="254" t="s">
        <v>311</v>
      </c>
      <c r="C108" s="255" t="s">
        <v>118</v>
      </c>
      <c r="D108" s="255" t="s">
        <v>289</v>
      </c>
      <c r="E108" s="255" t="s">
        <v>290</v>
      </c>
      <c r="F108" s="311"/>
      <c r="G108" s="332"/>
      <c r="H108" s="537">
        <f>H109</f>
        <v>1792.4</v>
      </c>
      <c r="I108" s="22"/>
      <c r="J108" s="7"/>
      <c r="K108" s="7"/>
      <c r="L108"/>
      <c r="M108"/>
    </row>
    <row r="109" spans="1:13" ht="65.25" customHeight="1">
      <c r="A109" s="178" t="s">
        <v>7</v>
      </c>
      <c r="B109" s="208" t="s">
        <v>311</v>
      </c>
      <c r="C109" s="209" t="s">
        <v>287</v>
      </c>
      <c r="D109" s="209" t="s">
        <v>289</v>
      </c>
      <c r="E109" s="209" t="s">
        <v>290</v>
      </c>
      <c r="F109" s="304"/>
      <c r="G109" s="211"/>
      <c r="H109" s="538">
        <f>H111+H118</f>
        <v>1792.4</v>
      </c>
      <c r="I109" s="22"/>
      <c r="J109" s="7"/>
      <c r="K109" s="7"/>
      <c r="L109"/>
      <c r="M109"/>
    </row>
    <row r="110" spans="1:13" ht="65.25" customHeight="1" hidden="1">
      <c r="A110" s="178"/>
      <c r="B110" s="208"/>
      <c r="C110" s="209"/>
      <c r="D110" s="209"/>
      <c r="E110" s="209"/>
      <c r="F110" s="304"/>
      <c r="G110" s="211"/>
      <c r="H110" s="538"/>
      <c r="I110" s="22"/>
      <c r="J110" s="7"/>
      <c r="K110" s="7"/>
      <c r="L110"/>
      <c r="M110"/>
    </row>
    <row r="111" spans="1:13" ht="39" customHeight="1">
      <c r="A111" s="179" t="s">
        <v>107</v>
      </c>
      <c r="B111" s="206" t="s">
        <v>311</v>
      </c>
      <c r="C111" s="207" t="s">
        <v>287</v>
      </c>
      <c r="D111" s="207" t="s">
        <v>288</v>
      </c>
      <c r="E111" s="207" t="s">
        <v>290</v>
      </c>
      <c r="F111" s="304"/>
      <c r="G111" s="211"/>
      <c r="H111" s="535">
        <f>H112</f>
        <v>566</v>
      </c>
      <c r="I111" s="22"/>
      <c r="J111" s="7"/>
      <c r="K111" s="7"/>
      <c r="L111"/>
      <c r="M111"/>
    </row>
    <row r="112" spans="1:13" ht="41.25" customHeight="1">
      <c r="A112" s="179" t="s">
        <v>106</v>
      </c>
      <c r="B112" s="210" t="s">
        <v>311</v>
      </c>
      <c r="C112" s="211" t="s">
        <v>287</v>
      </c>
      <c r="D112" s="211" t="s">
        <v>288</v>
      </c>
      <c r="E112" s="207" t="s">
        <v>242</v>
      </c>
      <c r="F112" s="304"/>
      <c r="G112" s="211"/>
      <c r="H112" s="535">
        <f>H113</f>
        <v>566</v>
      </c>
      <c r="I112" s="22"/>
      <c r="J112" s="35"/>
      <c r="K112" s="7"/>
      <c r="L112"/>
      <c r="M112"/>
    </row>
    <row r="113" spans="1:13" ht="27" customHeight="1">
      <c r="A113" s="155" t="s">
        <v>70</v>
      </c>
      <c r="B113" s="210" t="s">
        <v>311</v>
      </c>
      <c r="C113" s="211" t="s">
        <v>287</v>
      </c>
      <c r="D113" s="211" t="s">
        <v>288</v>
      </c>
      <c r="E113" s="207" t="s">
        <v>242</v>
      </c>
      <c r="F113" s="304" t="s">
        <v>254</v>
      </c>
      <c r="G113" s="333"/>
      <c r="H113" s="535">
        <f>H114</f>
        <v>566</v>
      </c>
      <c r="I113" s="56"/>
      <c r="J113" s="7"/>
      <c r="K113" s="7"/>
      <c r="L113"/>
      <c r="M113"/>
    </row>
    <row r="114" spans="1:13" ht="21" customHeight="1">
      <c r="A114" s="155" t="s">
        <v>282</v>
      </c>
      <c r="B114" s="210" t="s">
        <v>311</v>
      </c>
      <c r="C114" s="211" t="s">
        <v>287</v>
      </c>
      <c r="D114" s="211" t="s">
        <v>288</v>
      </c>
      <c r="E114" s="207" t="s">
        <v>242</v>
      </c>
      <c r="F114" s="304" t="s">
        <v>254</v>
      </c>
      <c r="G114" s="211" t="s">
        <v>281</v>
      </c>
      <c r="H114" s="598">
        <v>566</v>
      </c>
      <c r="I114" s="22"/>
      <c r="J114" s="35"/>
      <c r="K114" s="7"/>
      <c r="L114"/>
      <c r="M114"/>
    </row>
    <row r="115" spans="1:13" ht="27" customHeight="1" hidden="1">
      <c r="A115" s="155" t="s">
        <v>383</v>
      </c>
      <c r="B115" s="584" t="s">
        <v>311</v>
      </c>
      <c r="C115" s="561" t="s">
        <v>287</v>
      </c>
      <c r="D115" s="561" t="s">
        <v>288</v>
      </c>
      <c r="E115" s="561" t="s">
        <v>363</v>
      </c>
      <c r="F115" s="314"/>
      <c r="G115" s="336"/>
      <c r="H115" s="599">
        <v>0</v>
      </c>
      <c r="I115" s="22"/>
      <c r="J115" s="35"/>
      <c r="K115" s="7"/>
      <c r="L115"/>
      <c r="M115"/>
    </row>
    <row r="116" spans="1:13" ht="21" customHeight="1" hidden="1">
      <c r="A116" s="155" t="s">
        <v>70</v>
      </c>
      <c r="B116" s="584" t="s">
        <v>311</v>
      </c>
      <c r="C116" s="561" t="s">
        <v>287</v>
      </c>
      <c r="D116" s="561" t="s">
        <v>288</v>
      </c>
      <c r="E116" s="561" t="s">
        <v>363</v>
      </c>
      <c r="F116" s="314" t="s">
        <v>254</v>
      </c>
      <c r="G116" s="585"/>
      <c r="H116" s="600">
        <v>0</v>
      </c>
      <c r="I116" s="22"/>
      <c r="J116" s="35"/>
      <c r="K116" s="7"/>
      <c r="L116"/>
      <c r="M116"/>
    </row>
    <row r="117" spans="1:13" ht="21" customHeight="1" hidden="1" thickBot="1">
      <c r="A117" s="180" t="s">
        <v>282</v>
      </c>
      <c r="B117" s="256" t="s">
        <v>311</v>
      </c>
      <c r="C117" s="257" t="s">
        <v>287</v>
      </c>
      <c r="D117" s="257" t="s">
        <v>288</v>
      </c>
      <c r="E117" s="257" t="s">
        <v>363</v>
      </c>
      <c r="F117" s="312" t="s">
        <v>254</v>
      </c>
      <c r="G117" s="335" t="s">
        <v>281</v>
      </c>
      <c r="H117" s="601">
        <v>0</v>
      </c>
      <c r="I117" s="22"/>
      <c r="J117" s="35"/>
      <c r="K117" s="7"/>
      <c r="L117"/>
      <c r="M117"/>
    </row>
    <row r="118" spans="1:13" ht="39.75" customHeight="1">
      <c r="A118" s="181" t="s">
        <v>103</v>
      </c>
      <c r="B118" s="206" t="s">
        <v>311</v>
      </c>
      <c r="C118" s="207" t="s">
        <v>287</v>
      </c>
      <c r="D118" s="207" t="s">
        <v>299</v>
      </c>
      <c r="E118" s="207" t="s">
        <v>290</v>
      </c>
      <c r="F118" s="304"/>
      <c r="G118" s="211"/>
      <c r="H118" s="598">
        <f>H119</f>
        <v>1226.4</v>
      </c>
      <c r="I118" s="22"/>
      <c r="J118" s="35"/>
      <c r="K118" s="7"/>
      <c r="L118"/>
      <c r="M118"/>
    </row>
    <row r="119" spans="1:13" ht="38.25" customHeight="1">
      <c r="A119" s="179" t="s">
        <v>111</v>
      </c>
      <c r="B119" s="206" t="s">
        <v>311</v>
      </c>
      <c r="C119" s="207" t="s">
        <v>287</v>
      </c>
      <c r="D119" s="207" t="s">
        <v>299</v>
      </c>
      <c r="E119" s="207" t="s">
        <v>310</v>
      </c>
      <c r="F119" s="304"/>
      <c r="G119" s="211"/>
      <c r="H119" s="535">
        <f>H120</f>
        <v>1226.4</v>
      </c>
      <c r="I119" s="22"/>
      <c r="J119" s="7"/>
      <c r="K119" s="7"/>
      <c r="L119"/>
      <c r="M119"/>
    </row>
    <row r="120" spans="1:13" ht="27" customHeight="1">
      <c r="A120" s="155" t="s">
        <v>70</v>
      </c>
      <c r="B120" s="221" t="s">
        <v>311</v>
      </c>
      <c r="C120" s="222" t="s">
        <v>287</v>
      </c>
      <c r="D120" s="222" t="s">
        <v>299</v>
      </c>
      <c r="E120" s="222" t="s">
        <v>310</v>
      </c>
      <c r="F120" s="304" t="s">
        <v>254</v>
      </c>
      <c r="G120" s="334"/>
      <c r="H120" s="535">
        <f>H121</f>
        <v>1226.4</v>
      </c>
      <c r="I120" s="55"/>
      <c r="J120" s="35"/>
      <c r="K120" s="7"/>
      <c r="L120"/>
      <c r="M120"/>
    </row>
    <row r="121" spans="1:13" ht="22.5" customHeight="1" thickBot="1">
      <c r="A121" s="180" t="s">
        <v>282</v>
      </c>
      <c r="B121" s="256" t="s">
        <v>311</v>
      </c>
      <c r="C121" s="257" t="s">
        <v>287</v>
      </c>
      <c r="D121" s="257" t="s">
        <v>299</v>
      </c>
      <c r="E121" s="257" t="s">
        <v>310</v>
      </c>
      <c r="F121" s="312" t="s">
        <v>254</v>
      </c>
      <c r="G121" s="335" t="s">
        <v>281</v>
      </c>
      <c r="H121" s="601">
        <v>1226.4</v>
      </c>
      <c r="I121" s="55" t="s">
        <v>424</v>
      </c>
      <c r="J121" s="35"/>
      <c r="K121" s="7"/>
      <c r="L121"/>
      <c r="M121"/>
    </row>
    <row r="122" spans="1:13" ht="39" customHeight="1" hidden="1">
      <c r="A122" s="155"/>
      <c r="B122" s="584"/>
      <c r="C122" s="561"/>
      <c r="D122" s="561"/>
      <c r="E122" s="561"/>
      <c r="F122" s="314"/>
      <c r="G122" s="336"/>
      <c r="H122" s="599"/>
      <c r="I122" s="55"/>
      <c r="J122" s="35"/>
      <c r="K122" s="7"/>
      <c r="L122"/>
      <c r="M122"/>
    </row>
    <row r="123" spans="1:13" ht="27" customHeight="1" hidden="1">
      <c r="A123" s="155"/>
      <c r="B123" s="584"/>
      <c r="C123" s="561"/>
      <c r="D123" s="561"/>
      <c r="E123" s="561"/>
      <c r="F123" s="314"/>
      <c r="G123" s="585"/>
      <c r="H123" s="600"/>
      <c r="I123" s="55"/>
      <c r="J123" s="35"/>
      <c r="K123" s="7"/>
      <c r="L123"/>
      <c r="M123"/>
    </row>
    <row r="124" spans="1:13" ht="18" customHeight="1" hidden="1" thickBot="1">
      <c r="A124" s="180"/>
      <c r="B124" s="256"/>
      <c r="C124" s="257"/>
      <c r="D124" s="257"/>
      <c r="E124" s="257"/>
      <c r="F124" s="312"/>
      <c r="G124" s="335"/>
      <c r="H124" s="601"/>
      <c r="I124" s="22"/>
      <c r="J124" s="631"/>
      <c r="K124" s="7"/>
      <c r="L124"/>
      <c r="M124"/>
    </row>
    <row r="125" spans="1:13" ht="88.5" customHeight="1" hidden="1">
      <c r="A125" s="253" t="s">
        <v>313</v>
      </c>
      <c r="B125" s="262" t="s">
        <v>40</v>
      </c>
      <c r="C125" s="263" t="s">
        <v>118</v>
      </c>
      <c r="D125" s="263" t="s">
        <v>289</v>
      </c>
      <c r="E125" s="263" t="s">
        <v>290</v>
      </c>
      <c r="F125" s="313"/>
      <c r="G125" s="255"/>
      <c r="H125" s="537">
        <v>0</v>
      </c>
      <c r="I125" s="22"/>
      <c r="J125" s="631"/>
      <c r="K125" s="7"/>
      <c r="L125"/>
      <c r="M125"/>
    </row>
    <row r="126" spans="1:13" ht="54.75" customHeight="1" hidden="1">
      <c r="A126" s="171" t="s">
        <v>314</v>
      </c>
      <c r="B126" s="264" t="s">
        <v>40</v>
      </c>
      <c r="C126" s="265" t="s">
        <v>287</v>
      </c>
      <c r="D126" s="265" t="s">
        <v>289</v>
      </c>
      <c r="E126" s="265" t="s">
        <v>290</v>
      </c>
      <c r="F126" s="303"/>
      <c r="G126" s="209"/>
      <c r="H126" s="538">
        <v>0</v>
      </c>
      <c r="I126" s="22"/>
      <c r="J126" s="631"/>
      <c r="K126" s="7"/>
      <c r="L126"/>
      <c r="M126"/>
    </row>
    <row r="127" spans="1:13" ht="39" customHeight="1" hidden="1">
      <c r="A127" s="155" t="s">
        <v>315</v>
      </c>
      <c r="B127" s="258" t="s">
        <v>40</v>
      </c>
      <c r="C127" s="259" t="s">
        <v>287</v>
      </c>
      <c r="D127" s="259" t="s">
        <v>288</v>
      </c>
      <c r="E127" s="259" t="s">
        <v>290</v>
      </c>
      <c r="F127" s="304"/>
      <c r="G127" s="211"/>
      <c r="H127" s="598">
        <v>0</v>
      </c>
      <c r="I127" s="22"/>
      <c r="J127" s="631"/>
      <c r="K127" s="7"/>
      <c r="L127"/>
      <c r="M127"/>
    </row>
    <row r="128" spans="1:13" ht="44.25" customHeight="1" hidden="1">
      <c r="A128" s="155" t="s">
        <v>39</v>
      </c>
      <c r="B128" s="258" t="s">
        <v>40</v>
      </c>
      <c r="C128" s="259" t="s">
        <v>287</v>
      </c>
      <c r="D128" s="259" t="s">
        <v>288</v>
      </c>
      <c r="E128" s="259" t="s">
        <v>297</v>
      </c>
      <c r="F128" s="304"/>
      <c r="G128" s="211"/>
      <c r="H128" s="598">
        <v>0</v>
      </c>
      <c r="I128" s="22"/>
      <c r="J128" s="631"/>
      <c r="K128" s="7"/>
      <c r="L128"/>
      <c r="M128"/>
    </row>
    <row r="129" spans="1:13" ht="30" customHeight="1" hidden="1">
      <c r="A129" s="155" t="s">
        <v>70</v>
      </c>
      <c r="B129" s="258" t="s">
        <v>40</v>
      </c>
      <c r="C129" s="259" t="s">
        <v>287</v>
      </c>
      <c r="D129" s="259" t="s">
        <v>288</v>
      </c>
      <c r="E129" s="259" t="s">
        <v>297</v>
      </c>
      <c r="F129" s="304" t="s">
        <v>254</v>
      </c>
      <c r="G129" s="211"/>
      <c r="H129" s="598">
        <v>0</v>
      </c>
      <c r="I129" s="22"/>
      <c r="J129" s="631"/>
      <c r="K129" s="7"/>
      <c r="L129"/>
      <c r="M129"/>
    </row>
    <row r="130" spans="1:13" ht="18" customHeight="1" hidden="1" thickBot="1">
      <c r="A130" s="180" t="s">
        <v>250</v>
      </c>
      <c r="B130" s="260" t="s">
        <v>40</v>
      </c>
      <c r="C130" s="261" t="s">
        <v>287</v>
      </c>
      <c r="D130" s="261" t="s">
        <v>288</v>
      </c>
      <c r="E130" s="261" t="s">
        <v>297</v>
      </c>
      <c r="F130" s="312" t="s">
        <v>254</v>
      </c>
      <c r="G130" s="335" t="s">
        <v>249</v>
      </c>
      <c r="H130" s="601">
        <v>0</v>
      </c>
      <c r="I130" s="22"/>
      <c r="J130" s="631"/>
      <c r="K130" s="7"/>
      <c r="L130"/>
      <c r="M130"/>
    </row>
    <row r="131" spans="1:13" ht="70.5" customHeight="1">
      <c r="A131" s="266" t="s">
        <v>9</v>
      </c>
      <c r="B131" s="262" t="s">
        <v>41</v>
      </c>
      <c r="C131" s="263" t="s">
        <v>118</v>
      </c>
      <c r="D131" s="263" t="s">
        <v>289</v>
      </c>
      <c r="E131" s="263" t="s">
        <v>290</v>
      </c>
      <c r="F131" s="313"/>
      <c r="G131" s="255"/>
      <c r="H131" s="537">
        <v>7</v>
      </c>
      <c r="I131" s="22"/>
      <c r="J131" s="631"/>
      <c r="K131" s="7"/>
      <c r="L131"/>
      <c r="M131"/>
    </row>
    <row r="132" spans="1:13" ht="39.75" customHeight="1">
      <c r="A132" s="171" t="s">
        <v>398</v>
      </c>
      <c r="B132" s="264" t="s">
        <v>41</v>
      </c>
      <c r="C132" s="265" t="s">
        <v>287</v>
      </c>
      <c r="D132" s="265" t="s">
        <v>289</v>
      </c>
      <c r="E132" s="265" t="s">
        <v>290</v>
      </c>
      <c r="F132" s="303"/>
      <c r="G132" s="209"/>
      <c r="H132" s="538">
        <v>7</v>
      </c>
      <c r="I132" s="22"/>
      <c r="J132" s="631"/>
      <c r="K132" s="7"/>
      <c r="L132"/>
      <c r="M132"/>
    </row>
    <row r="133" spans="1:13" ht="31.5" customHeight="1">
      <c r="A133" s="181" t="s">
        <v>10</v>
      </c>
      <c r="B133" s="258" t="s">
        <v>41</v>
      </c>
      <c r="C133" s="259" t="s">
        <v>287</v>
      </c>
      <c r="D133" s="259" t="s">
        <v>288</v>
      </c>
      <c r="E133" s="259" t="s">
        <v>290</v>
      </c>
      <c r="F133" s="304"/>
      <c r="G133" s="211"/>
      <c r="H133" s="598">
        <v>7</v>
      </c>
      <c r="I133" s="22"/>
      <c r="J133" s="631"/>
      <c r="K133" s="7"/>
      <c r="L133"/>
      <c r="M133"/>
    </row>
    <row r="134" spans="1:13" ht="36" customHeight="1">
      <c r="A134" s="181" t="s">
        <v>11</v>
      </c>
      <c r="B134" s="258" t="s">
        <v>41</v>
      </c>
      <c r="C134" s="259" t="s">
        <v>287</v>
      </c>
      <c r="D134" s="259" t="s">
        <v>288</v>
      </c>
      <c r="E134" s="259" t="s">
        <v>12</v>
      </c>
      <c r="F134" s="304"/>
      <c r="G134" s="211"/>
      <c r="H134" s="598">
        <v>7</v>
      </c>
      <c r="I134" s="22"/>
      <c r="J134" s="631"/>
      <c r="K134" s="7"/>
      <c r="L134"/>
      <c r="M134"/>
    </row>
    <row r="135" spans="1:13" ht="30" customHeight="1">
      <c r="A135" s="155" t="s">
        <v>70</v>
      </c>
      <c r="B135" s="258" t="s">
        <v>41</v>
      </c>
      <c r="C135" s="259" t="s">
        <v>287</v>
      </c>
      <c r="D135" s="259" t="s">
        <v>288</v>
      </c>
      <c r="E135" s="259" t="s">
        <v>12</v>
      </c>
      <c r="F135" s="304" t="s">
        <v>254</v>
      </c>
      <c r="G135" s="211"/>
      <c r="H135" s="598">
        <v>7</v>
      </c>
      <c r="I135" s="22"/>
      <c r="J135" s="631"/>
      <c r="K135" s="7"/>
      <c r="L135"/>
      <c r="M135"/>
    </row>
    <row r="136" spans="1:13" ht="24" customHeight="1" thickBot="1">
      <c r="A136" s="155" t="s">
        <v>247</v>
      </c>
      <c r="B136" s="258" t="s">
        <v>41</v>
      </c>
      <c r="C136" s="259" t="s">
        <v>287</v>
      </c>
      <c r="D136" s="259" t="s">
        <v>288</v>
      </c>
      <c r="E136" s="259" t="s">
        <v>12</v>
      </c>
      <c r="F136" s="314" t="s">
        <v>254</v>
      </c>
      <c r="G136" s="336" t="s">
        <v>246</v>
      </c>
      <c r="H136" s="599">
        <v>7</v>
      </c>
      <c r="I136" s="22"/>
      <c r="J136" s="631"/>
      <c r="K136" s="7"/>
      <c r="L136"/>
      <c r="M136"/>
    </row>
    <row r="137" spans="1:13" ht="75" customHeight="1">
      <c r="A137" s="266" t="s">
        <v>13</v>
      </c>
      <c r="B137" s="267" t="s">
        <v>44</v>
      </c>
      <c r="C137" s="268" t="s">
        <v>118</v>
      </c>
      <c r="D137" s="268" t="s">
        <v>289</v>
      </c>
      <c r="E137" s="268" t="s">
        <v>290</v>
      </c>
      <c r="F137" s="313"/>
      <c r="G137" s="255"/>
      <c r="H137" s="537">
        <f>H138</f>
        <v>274.5</v>
      </c>
      <c r="I137" s="22"/>
      <c r="J137" s="7"/>
      <c r="K137" s="7"/>
      <c r="L137"/>
      <c r="M137"/>
    </row>
    <row r="138" spans="1:13" ht="63" customHeight="1">
      <c r="A138" s="171" t="s">
        <v>399</v>
      </c>
      <c r="B138" s="219" t="s">
        <v>44</v>
      </c>
      <c r="C138" s="220" t="s">
        <v>287</v>
      </c>
      <c r="D138" s="220" t="s">
        <v>289</v>
      </c>
      <c r="E138" s="220" t="s">
        <v>290</v>
      </c>
      <c r="F138" s="303"/>
      <c r="G138" s="209"/>
      <c r="H138" s="538">
        <f>H143</f>
        <v>274.5</v>
      </c>
      <c r="I138" s="22"/>
      <c r="J138" s="7"/>
      <c r="K138" s="7"/>
      <c r="L138"/>
      <c r="M138"/>
    </row>
    <row r="139" spans="1:13" ht="40.5" customHeight="1" hidden="1">
      <c r="A139" s="155" t="s">
        <v>114</v>
      </c>
      <c r="B139" s="221"/>
      <c r="C139" s="222"/>
      <c r="D139" s="222"/>
      <c r="E139" s="222"/>
      <c r="F139" s="304"/>
      <c r="G139" s="211"/>
      <c r="H139" s="598" t="s">
        <v>118</v>
      </c>
      <c r="I139" s="22"/>
      <c r="J139" s="7"/>
      <c r="K139" s="7"/>
      <c r="L139"/>
      <c r="M139"/>
    </row>
    <row r="140" spans="1:13" ht="37.5" customHeight="1" hidden="1">
      <c r="A140" s="155" t="s">
        <v>113</v>
      </c>
      <c r="B140" s="221"/>
      <c r="C140" s="222"/>
      <c r="D140" s="222"/>
      <c r="E140" s="222"/>
      <c r="F140" s="304"/>
      <c r="G140" s="211"/>
      <c r="H140" s="535">
        <f>H141</f>
        <v>0</v>
      </c>
      <c r="I140" s="22"/>
      <c r="J140" s="7"/>
      <c r="K140" s="7"/>
      <c r="L140"/>
      <c r="M140"/>
    </row>
    <row r="141" spans="1:11" ht="26.25" customHeight="1" hidden="1">
      <c r="A141" s="181" t="s">
        <v>70</v>
      </c>
      <c r="B141" s="221"/>
      <c r="C141" s="222"/>
      <c r="D141" s="222"/>
      <c r="E141" s="222"/>
      <c r="F141" s="304" t="s">
        <v>254</v>
      </c>
      <c r="G141" s="211"/>
      <c r="H141" s="535">
        <f>H142</f>
        <v>0</v>
      </c>
      <c r="I141" s="22"/>
      <c r="J141" s="7"/>
      <c r="K141" s="7"/>
    </row>
    <row r="142" spans="1:11" ht="18.75" customHeight="1" hidden="1">
      <c r="A142" s="155" t="s">
        <v>282</v>
      </c>
      <c r="B142" s="221"/>
      <c r="C142" s="222"/>
      <c r="D142" s="222"/>
      <c r="E142" s="222"/>
      <c r="F142" s="304" t="s">
        <v>254</v>
      </c>
      <c r="G142" s="211" t="s">
        <v>281</v>
      </c>
      <c r="H142" s="535">
        <v>0</v>
      </c>
      <c r="I142" s="22"/>
      <c r="J142" s="630"/>
      <c r="K142" s="7"/>
    </row>
    <row r="143" spans="1:11" ht="41.25" customHeight="1">
      <c r="A143" s="77" t="s">
        <v>376</v>
      </c>
      <c r="B143" s="221" t="s">
        <v>44</v>
      </c>
      <c r="C143" s="222" t="s">
        <v>287</v>
      </c>
      <c r="D143" s="222" t="s">
        <v>288</v>
      </c>
      <c r="E143" s="222" t="s">
        <v>290</v>
      </c>
      <c r="F143" s="304"/>
      <c r="G143" s="211"/>
      <c r="H143" s="535">
        <f>H144+H147</f>
        <v>274.5</v>
      </c>
      <c r="I143" s="22"/>
      <c r="J143" s="630"/>
      <c r="K143" s="7"/>
    </row>
    <row r="144" spans="1:11" ht="33" customHeight="1">
      <c r="A144" s="77" t="s">
        <v>378</v>
      </c>
      <c r="B144" s="221" t="s">
        <v>44</v>
      </c>
      <c r="C144" s="222" t="s">
        <v>287</v>
      </c>
      <c r="D144" s="222" t="s">
        <v>288</v>
      </c>
      <c r="E144" s="222" t="s">
        <v>347</v>
      </c>
      <c r="F144" s="304"/>
      <c r="G144" s="211"/>
      <c r="H144" s="598">
        <v>13.1</v>
      </c>
      <c r="I144" s="22"/>
      <c r="J144" s="630"/>
      <c r="K144" s="7"/>
    </row>
    <row r="145" spans="1:11" ht="27" customHeight="1">
      <c r="A145" s="155" t="s">
        <v>70</v>
      </c>
      <c r="B145" s="276" t="s">
        <v>44</v>
      </c>
      <c r="C145" s="277" t="s">
        <v>287</v>
      </c>
      <c r="D145" s="277" t="s">
        <v>288</v>
      </c>
      <c r="E145" s="561" t="s">
        <v>347</v>
      </c>
      <c r="F145" s="304" t="s">
        <v>254</v>
      </c>
      <c r="G145" s="211"/>
      <c r="H145" s="535">
        <v>13.1</v>
      </c>
      <c r="I145" s="22"/>
      <c r="J145" s="630"/>
      <c r="K145" s="7"/>
    </row>
    <row r="146" spans="1:11" ht="27" customHeight="1">
      <c r="A146" s="155" t="s">
        <v>377</v>
      </c>
      <c r="B146" s="279" t="s">
        <v>44</v>
      </c>
      <c r="C146" s="280" t="s">
        <v>287</v>
      </c>
      <c r="D146" s="280" t="s">
        <v>288</v>
      </c>
      <c r="E146" s="259" t="s">
        <v>347</v>
      </c>
      <c r="F146" s="304" t="s">
        <v>254</v>
      </c>
      <c r="G146" s="211" t="s">
        <v>281</v>
      </c>
      <c r="H146" s="535">
        <v>13.1</v>
      </c>
      <c r="I146" s="22"/>
      <c r="J146" s="630"/>
      <c r="K146" s="7"/>
    </row>
    <row r="147" spans="1:11" ht="27" customHeight="1">
      <c r="A147" s="77" t="s">
        <v>378</v>
      </c>
      <c r="B147" s="279" t="s">
        <v>44</v>
      </c>
      <c r="C147" s="280" t="s">
        <v>287</v>
      </c>
      <c r="D147" s="280" t="s">
        <v>288</v>
      </c>
      <c r="E147" s="259" t="s">
        <v>366</v>
      </c>
      <c r="F147" s="304"/>
      <c r="G147" s="211"/>
      <c r="H147" s="535">
        <v>261.4</v>
      </c>
      <c r="I147" s="22"/>
      <c r="J147" s="630"/>
      <c r="K147" s="7"/>
    </row>
    <row r="148" spans="1:11" ht="27" customHeight="1">
      <c r="A148" s="155" t="s">
        <v>70</v>
      </c>
      <c r="B148" s="279" t="s">
        <v>44</v>
      </c>
      <c r="C148" s="280" t="s">
        <v>287</v>
      </c>
      <c r="D148" s="280" t="s">
        <v>288</v>
      </c>
      <c r="E148" s="259" t="s">
        <v>366</v>
      </c>
      <c r="F148" s="304" t="s">
        <v>254</v>
      </c>
      <c r="G148" s="211"/>
      <c r="H148" s="535">
        <v>261.4</v>
      </c>
      <c r="I148" s="22"/>
      <c r="J148" s="630"/>
      <c r="K148" s="7"/>
    </row>
    <row r="149" spans="1:11" ht="21.75" customHeight="1" thickBot="1">
      <c r="A149" s="77" t="s">
        <v>377</v>
      </c>
      <c r="B149" s="279" t="s">
        <v>44</v>
      </c>
      <c r="C149" s="280" t="s">
        <v>287</v>
      </c>
      <c r="D149" s="280" t="s">
        <v>288</v>
      </c>
      <c r="E149" s="259" t="s">
        <v>347</v>
      </c>
      <c r="F149" s="304" t="s">
        <v>254</v>
      </c>
      <c r="G149" s="207" t="s">
        <v>281</v>
      </c>
      <c r="H149" s="598">
        <v>261.4</v>
      </c>
      <c r="I149" s="22"/>
      <c r="J149" s="629"/>
      <c r="K149" s="7"/>
    </row>
    <row r="150" spans="1:11" ht="21.75" customHeight="1" hidden="1">
      <c r="A150" s="77"/>
      <c r="B150" s="279"/>
      <c r="C150" s="280"/>
      <c r="D150" s="280"/>
      <c r="E150" s="259"/>
      <c r="F150" s="315"/>
      <c r="G150" s="337"/>
      <c r="H150" s="602"/>
      <c r="I150" s="22"/>
      <c r="J150" s="629"/>
      <c r="K150" s="7"/>
    </row>
    <row r="151" spans="1:11" ht="21.75" customHeight="1" hidden="1">
      <c r="A151" s="77"/>
      <c r="B151" s="279"/>
      <c r="C151" s="280"/>
      <c r="D151" s="280"/>
      <c r="E151" s="259"/>
      <c r="F151" s="315"/>
      <c r="G151" s="337"/>
      <c r="H151" s="602"/>
      <c r="I151" s="22"/>
      <c r="J151" s="629"/>
      <c r="K151" s="7"/>
    </row>
    <row r="152" spans="1:11" ht="21.75" customHeight="1" hidden="1">
      <c r="A152" s="77"/>
      <c r="B152" s="279"/>
      <c r="C152" s="280"/>
      <c r="D152" s="280"/>
      <c r="E152" s="259"/>
      <c r="F152" s="315"/>
      <c r="G152" s="337"/>
      <c r="H152" s="602"/>
      <c r="I152" s="22"/>
      <c r="J152" s="629"/>
      <c r="K152" s="7"/>
    </row>
    <row r="153" spans="1:11" ht="29.25" customHeight="1" hidden="1">
      <c r="A153" s="77" t="s">
        <v>32</v>
      </c>
      <c r="B153" s="279" t="s">
        <v>44</v>
      </c>
      <c r="C153" s="280" t="s">
        <v>287</v>
      </c>
      <c r="D153" s="280" t="s">
        <v>299</v>
      </c>
      <c r="E153" s="280" t="s">
        <v>290</v>
      </c>
      <c r="F153" s="315"/>
      <c r="G153" s="337"/>
      <c r="H153" s="602"/>
      <c r="I153" s="22"/>
      <c r="J153" s="629"/>
      <c r="K153" s="7"/>
    </row>
    <row r="154" spans="1:11" ht="29.25" customHeight="1" hidden="1">
      <c r="A154" s="77" t="s">
        <v>33</v>
      </c>
      <c r="B154" s="279" t="s">
        <v>44</v>
      </c>
      <c r="C154" s="280" t="s">
        <v>287</v>
      </c>
      <c r="D154" s="280" t="s">
        <v>299</v>
      </c>
      <c r="E154" s="280" t="s">
        <v>298</v>
      </c>
      <c r="F154" s="315"/>
      <c r="G154" s="337"/>
      <c r="H154" s="602"/>
      <c r="I154" s="22"/>
      <c r="J154" s="629"/>
      <c r="K154" s="7"/>
    </row>
    <row r="155" spans="1:11" ht="26.25" customHeight="1" hidden="1">
      <c r="A155" s="155" t="s">
        <v>70</v>
      </c>
      <c r="B155" s="279" t="s">
        <v>44</v>
      </c>
      <c r="C155" s="280" t="s">
        <v>287</v>
      </c>
      <c r="D155" s="280" t="s">
        <v>299</v>
      </c>
      <c r="E155" s="280" t="s">
        <v>298</v>
      </c>
      <c r="F155" s="316" t="s">
        <v>254</v>
      </c>
      <c r="G155" s="207"/>
      <c r="H155" s="598"/>
      <c r="I155" s="22"/>
      <c r="J155" s="629"/>
      <c r="K155" s="7"/>
    </row>
    <row r="156" spans="1:11" ht="21.75" customHeight="1" hidden="1" thickBot="1">
      <c r="A156" s="173" t="s">
        <v>282</v>
      </c>
      <c r="B156" s="298" t="s">
        <v>44</v>
      </c>
      <c r="C156" s="299" t="s">
        <v>287</v>
      </c>
      <c r="D156" s="299" t="s">
        <v>299</v>
      </c>
      <c r="E156" s="299" t="s">
        <v>298</v>
      </c>
      <c r="F156" s="317" t="s">
        <v>254</v>
      </c>
      <c r="G156" s="338" t="s">
        <v>281</v>
      </c>
      <c r="H156" s="601"/>
      <c r="I156" s="22"/>
      <c r="J156" s="629"/>
      <c r="K156" s="7"/>
    </row>
    <row r="157" spans="1:11" ht="74.25" customHeight="1">
      <c r="A157" s="266" t="s">
        <v>379</v>
      </c>
      <c r="B157" s="262" t="s">
        <v>330</v>
      </c>
      <c r="C157" s="263" t="s">
        <v>118</v>
      </c>
      <c r="D157" s="263" t="s">
        <v>289</v>
      </c>
      <c r="E157" s="263" t="s">
        <v>290</v>
      </c>
      <c r="F157" s="489"/>
      <c r="G157" s="490"/>
      <c r="H157" s="603">
        <f>H158</f>
        <v>1141.4</v>
      </c>
      <c r="I157" s="22"/>
      <c r="J157" s="629"/>
      <c r="K157" s="7"/>
    </row>
    <row r="158" spans="1:11" ht="55.5" customHeight="1">
      <c r="A158" s="171" t="s">
        <v>400</v>
      </c>
      <c r="B158" s="436" t="s">
        <v>330</v>
      </c>
      <c r="C158" s="420" t="s">
        <v>287</v>
      </c>
      <c r="D158" s="420" t="s">
        <v>289</v>
      </c>
      <c r="E158" s="420" t="s">
        <v>290</v>
      </c>
      <c r="F158" s="487"/>
      <c r="G158" s="419"/>
      <c r="H158" s="597">
        <f>H159</f>
        <v>1141.4</v>
      </c>
      <c r="I158" s="22"/>
      <c r="J158" s="629"/>
      <c r="K158" s="7"/>
    </row>
    <row r="159" spans="1:11" ht="39" customHeight="1">
      <c r="A159" s="181" t="s">
        <v>129</v>
      </c>
      <c r="B159" s="279" t="s">
        <v>330</v>
      </c>
      <c r="C159" s="280" t="s">
        <v>287</v>
      </c>
      <c r="D159" s="280" t="s">
        <v>288</v>
      </c>
      <c r="E159" s="280" t="s">
        <v>290</v>
      </c>
      <c r="F159" s="488"/>
      <c r="G159" s="23"/>
      <c r="H159" s="542">
        <f>H160+H163</f>
        <v>1141.4</v>
      </c>
      <c r="I159" s="22"/>
      <c r="J159" s="629"/>
      <c r="K159" s="7"/>
    </row>
    <row r="160" spans="1:11" ht="36" customHeight="1">
      <c r="A160" s="155" t="s">
        <v>409</v>
      </c>
      <c r="B160" s="279" t="s">
        <v>330</v>
      </c>
      <c r="C160" s="280" t="s">
        <v>287</v>
      </c>
      <c r="D160" s="280" t="s">
        <v>288</v>
      </c>
      <c r="E160" s="259" t="s">
        <v>317</v>
      </c>
      <c r="F160" s="485"/>
      <c r="G160" s="486"/>
      <c r="H160" s="556">
        <v>54.4</v>
      </c>
      <c r="I160" s="22"/>
      <c r="J160" s="629"/>
      <c r="K160" s="7"/>
    </row>
    <row r="161" spans="1:11" ht="27.75" customHeight="1">
      <c r="A161" s="155" t="s">
        <v>70</v>
      </c>
      <c r="B161" s="279" t="s">
        <v>330</v>
      </c>
      <c r="C161" s="280" t="s">
        <v>287</v>
      </c>
      <c r="D161" s="280" t="s">
        <v>288</v>
      </c>
      <c r="E161" s="259" t="s">
        <v>317</v>
      </c>
      <c r="F161" s="485" t="s">
        <v>254</v>
      </c>
      <c r="G161" s="486"/>
      <c r="H161" s="556">
        <v>54.4</v>
      </c>
      <c r="I161" s="22"/>
      <c r="J161" s="629"/>
      <c r="K161" s="7"/>
    </row>
    <row r="162" spans="1:11" ht="27.75" customHeight="1">
      <c r="A162" s="155" t="s">
        <v>282</v>
      </c>
      <c r="B162" s="279" t="s">
        <v>330</v>
      </c>
      <c r="C162" s="280" t="s">
        <v>287</v>
      </c>
      <c r="D162" s="280" t="s">
        <v>288</v>
      </c>
      <c r="E162" s="259" t="s">
        <v>317</v>
      </c>
      <c r="F162" s="485" t="s">
        <v>254</v>
      </c>
      <c r="G162" s="486" t="s">
        <v>281</v>
      </c>
      <c r="H162" s="556">
        <v>54.4</v>
      </c>
      <c r="I162" s="22"/>
      <c r="J162" s="629"/>
      <c r="K162" s="7"/>
    </row>
    <row r="163" spans="1:11" ht="68.25" customHeight="1">
      <c r="A163" s="181" t="s">
        <v>350</v>
      </c>
      <c r="B163" s="279" t="s">
        <v>330</v>
      </c>
      <c r="C163" s="280" t="s">
        <v>287</v>
      </c>
      <c r="D163" s="280" t="s">
        <v>288</v>
      </c>
      <c r="E163" s="259" t="s">
        <v>361</v>
      </c>
      <c r="F163" s="485"/>
      <c r="G163" s="486"/>
      <c r="H163" s="556">
        <v>1087</v>
      </c>
      <c r="I163" s="22"/>
      <c r="J163" s="629"/>
      <c r="K163" s="7"/>
    </row>
    <row r="164" spans="1:11" ht="27.75" customHeight="1">
      <c r="A164" s="155" t="s">
        <v>70</v>
      </c>
      <c r="B164" s="279" t="s">
        <v>330</v>
      </c>
      <c r="C164" s="280" t="s">
        <v>287</v>
      </c>
      <c r="D164" s="280" t="s">
        <v>288</v>
      </c>
      <c r="E164" s="259" t="s">
        <v>361</v>
      </c>
      <c r="F164" s="485" t="s">
        <v>254</v>
      </c>
      <c r="G164" s="486"/>
      <c r="H164" s="556">
        <v>1087</v>
      </c>
      <c r="I164" s="22"/>
      <c r="J164" s="629"/>
      <c r="K164" s="7"/>
    </row>
    <row r="165" spans="1:11" ht="27.75" customHeight="1">
      <c r="A165" s="155" t="s">
        <v>282</v>
      </c>
      <c r="B165" s="279" t="s">
        <v>330</v>
      </c>
      <c r="C165" s="280" t="s">
        <v>287</v>
      </c>
      <c r="D165" s="280" t="s">
        <v>288</v>
      </c>
      <c r="E165" s="259" t="s">
        <v>361</v>
      </c>
      <c r="F165" s="485" t="s">
        <v>254</v>
      </c>
      <c r="G165" s="486" t="s">
        <v>281</v>
      </c>
      <c r="H165" s="556">
        <v>1087</v>
      </c>
      <c r="I165" s="22"/>
      <c r="J165" s="629"/>
      <c r="K165" s="7"/>
    </row>
    <row r="166" spans="1:11" ht="41.25" customHeight="1" hidden="1">
      <c r="A166" s="181" t="s">
        <v>337</v>
      </c>
      <c r="B166" s="279" t="s">
        <v>330</v>
      </c>
      <c r="C166" s="280" t="s">
        <v>287</v>
      </c>
      <c r="D166" s="280" t="s">
        <v>299</v>
      </c>
      <c r="E166" s="280" t="s">
        <v>290</v>
      </c>
      <c r="F166" s="485"/>
      <c r="G166" s="486"/>
      <c r="H166" s="556">
        <v>0</v>
      </c>
      <c r="I166" s="22"/>
      <c r="J166" s="629"/>
      <c r="K166" s="7"/>
    </row>
    <row r="167" spans="1:11" ht="74.25" customHeight="1" hidden="1">
      <c r="A167" s="181" t="s">
        <v>350</v>
      </c>
      <c r="B167" s="279" t="s">
        <v>330</v>
      </c>
      <c r="C167" s="280" t="s">
        <v>287</v>
      </c>
      <c r="D167" s="280" t="s">
        <v>299</v>
      </c>
      <c r="E167" s="259" t="s">
        <v>347</v>
      </c>
      <c r="F167" s="485"/>
      <c r="G167" s="486"/>
      <c r="H167" s="556">
        <v>0</v>
      </c>
      <c r="I167" s="22"/>
      <c r="J167" s="629"/>
      <c r="K167" s="7"/>
    </row>
    <row r="168" spans="1:11" ht="27.75" customHeight="1" hidden="1">
      <c r="A168" s="155" t="s">
        <v>70</v>
      </c>
      <c r="B168" s="279" t="s">
        <v>330</v>
      </c>
      <c r="C168" s="280" t="s">
        <v>287</v>
      </c>
      <c r="D168" s="280" t="s">
        <v>299</v>
      </c>
      <c r="E168" s="259" t="s">
        <v>347</v>
      </c>
      <c r="F168" s="485" t="s">
        <v>254</v>
      </c>
      <c r="G168" s="486"/>
      <c r="H168" s="556">
        <v>0</v>
      </c>
      <c r="I168" s="22"/>
      <c r="J168" s="629"/>
      <c r="K168" s="7"/>
    </row>
    <row r="169" spans="1:11" ht="19.5" customHeight="1" hidden="1">
      <c r="A169" s="155" t="s">
        <v>282</v>
      </c>
      <c r="B169" s="279" t="s">
        <v>330</v>
      </c>
      <c r="C169" s="280" t="s">
        <v>287</v>
      </c>
      <c r="D169" s="280" t="s">
        <v>299</v>
      </c>
      <c r="E169" s="259" t="s">
        <v>347</v>
      </c>
      <c r="F169" s="485" t="s">
        <v>254</v>
      </c>
      <c r="G169" s="486" t="s">
        <v>281</v>
      </c>
      <c r="H169" s="556">
        <v>0</v>
      </c>
      <c r="I169" s="22"/>
      <c r="J169" s="629"/>
      <c r="K169" s="7"/>
    </row>
    <row r="170" spans="1:11" ht="27.75" customHeight="1" hidden="1">
      <c r="A170" s="181" t="s">
        <v>350</v>
      </c>
      <c r="B170" s="279" t="s">
        <v>330</v>
      </c>
      <c r="C170" s="280" t="s">
        <v>287</v>
      </c>
      <c r="D170" s="280" t="s">
        <v>299</v>
      </c>
      <c r="E170" s="259" t="s">
        <v>361</v>
      </c>
      <c r="F170" s="485"/>
      <c r="G170" s="486"/>
      <c r="H170" s="556">
        <v>0</v>
      </c>
      <c r="I170" s="22"/>
      <c r="J170" s="629"/>
      <c r="K170" s="7"/>
    </row>
    <row r="171" spans="1:11" ht="27.75" customHeight="1" hidden="1">
      <c r="A171" s="155" t="s">
        <v>70</v>
      </c>
      <c r="B171" s="279" t="s">
        <v>330</v>
      </c>
      <c r="C171" s="280" t="s">
        <v>287</v>
      </c>
      <c r="D171" s="280" t="s">
        <v>299</v>
      </c>
      <c r="E171" s="259" t="s">
        <v>361</v>
      </c>
      <c r="F171" s="485" t="s">
        <v>254</v>
      </c>
      <c r="G171" s="486"/>
      <c r="H171" s="556">
        <v>0</v>
      </c>
      <c r="I171" s="22"/>
      <c r="J171" s="629"/>
      <c r="K171" s="7"/>
    </row>
    <row r="172" spans="1:11" ht="16.5" customHeight="1" hidden="1">
      <c r="A172" s="155" t="s">
        <v>282</v>
      </c>
      <c r="B172" s="279" t="s">
        <v>330</v>
      </c>
      <c r="C172" s="280" t="s">
        <v>287</v>
      </c>
      <c r="D172" s="280" t="s">
        <v>299</v>
      </c>
      <c r="E172" s="259" t="s">
        <v>361</v>
      </c>
      <c r="F172" s="485" t="s">
        <v>254</v>
      </c>
      <c r="G172" s="486" t="s">
        <v>281</v>
      </c>
      <c r="H172" s="556">
        <v>0</v>
      </c>
      <c r="I172" s="22"/>
      <c r="J172" s="629"/>
      <c r="K172" s="7"/>
    </row>
    <row r="173" spans="1:11" ht="43.5" customHeight="1" hidden="1">
      <c r="A173" s="155" t="s">
        <v>332</v>
      </c>
      <c r="B173" s="279" t="s">
        <v>330</v>
      </c>
      <c r="C173" s="280" t="s">
        <v>287</v>
      </c>
      <c r="D173" s="280" t="s">
        <v>312</v>
      </c>
      <c r="E173" s="280" t="s">
        <v>290</v>
      </c>
      <c r="F173" s="485"/>
      <c r="G173" s="486"/>
      <c r="H173" s="556"/>
      <c r="I173" s="22"/>
      <c r="J173" s="629"/>
      <c r="K173" s="7"/>
    </row>
    <row r="174" spans="1:11" ht="43.5" customHeight="1" hidden="1">
      <c r="A174" s="155" t="s">
        <v>333</v>
      </c>
      <c r="B174" s="279" t="s">
        <v>330</v>
      </c>
      <c r="C174" s="280" t="s">
        <v>287</v>
      </c>
      <c r="D174" s="280" t="s">
        <v>312</v>
      </c>
      <c r="E174" s="280" t="s">
        <v>331</v>
      </c>
      <c r="F174" s="485"/>
      <c r="G174" s="486"/>
      <c r="H174" s="556"/>
      <c r="I174" s="22"/>
      <c r="J174" s="629"/>
      <c r="K174" s="7"/>
    </row>
    <row r="175" spans="1:11" ht="27.75" customHeight="1" hidden="1">
      <c r="A175" s="155" t="s">
        <v>70</v>
      </c>
      <c r="B175" s="279" t="s">
        <v>330</v>
      </c>
      <c r="C175" s="280" t="s">
        <v>287</v>
      </c>
      <c r="D175" s="280" t="s">
        <v>312</v>
      </c>
      <c r="E175" s="280" t="s">
        <v>331</v>
      </c>
      <c r="F175" s="485" t="s">
        <v>254</v>
      </c>
      <c r="G175" s="486"/>
      <c r="H175" s="556"/>
      <c r="I175" s="22"/>
      <c r="J175" s="629"/>
      <c r="K175" s="7"/>
    </row>
    <row r="176" spans="1:11" ht="21.75" customHeight="1" hidden="1" thickBot="1">
      <c r="A176" s="173" t="s">
        <v>282</v>
      </c>
      <c r="B176" s="298" t="s">
        <v>330</v>
      </c>
      <c r="C176" s="299" t="s">
        <v>287</v>
      </c>
      <c r="D176" s="299" t="s">
        <v>312</v>
      </c>
      <c r="E176" s="299" t="s">
        <v>331</v>
      </c>
      <c r="F176" s="491" t="s">
        <v>254</v>
      </c>
      <c r="G176" s="492" t="s">
        <v>281</v>
      </c>
      <c r="H176" s="670"/>
      <c r="I176" s="22"/>
      <c r="J176" s="629"/>
      <c r="K176" s="7"/>
    </row>
    <row r="177" spans="1:11" ht="26.25" customHeight="1">
      <c r="A177" s="177" t="s">
        <v>320</v>
      </c>
      <c r="B177" s="274">
        <v>67</v>
      </c>
      <c r="C177" s="275">
        <v>0</v>
      </c>
      <c r="D177" s="275" t="s">
        <v>289</v>
      </c>
      <c r="E177" s="275" t="s">
        <v>290</v>
      </c>
      <c r="F177" s="318"/>
      <c r="G177" s="339"/>
      <c r="H177" s="671">
        <f>H178+H183</f>
        <v>2629.44</v>
      </c>
      <c r="I177" s="53"/>
      <c r="J177" s="7"/>
      <c r="K177" s="7"/>
    </row>
    <row r="178" spans="1:13" s="49" customFormat="1" ht="55.5" customHeight="1">
      <c r="A178" s="171" t="s">
        <v>278</v>
      </c>
      <c r="B178" s="219" t="s">
        <v>291</v>
      </c>
      <c r="C178" s="220" t="s">
        <v>292</v>
      </c>
      <c r="D178" s="220" t="s">
        <v>289</v>
      </c>
      <c r="E178" s="220" t="s">
        <v>290</v>
      </c>
      <c r="F178" s="319"/>
      <c r="G178" s="340"/>
      <c r="H178" s="538">
        <v>734</v>
      </c>
      <c r="I178" s="52"/>
      <c r="J178" s="51"/>
      <c r="K178" s="51"/>
      <c r="L178" s="50"/>
      <c r="M178" s="50"/>
    </row>
    <row r="179" spans="1:13" s="49" customFormat="1" ht="21.75" customHeight="1">
      <c r="A179" s="155" t="s">
        <v>268</v>
      </c>
      <c r="B179" s="269" t="s">
        <v>291</v>
      </c>
      <c r="C179" s="270" t="s">
        <v>292</v>
      </c>
      <c r="D179" s="270" t="s">
        <v>288</v>
      </c>
      <c r="E179" s="270" t="s">
        <v>290</v>
      </c>
      <c r="F179" s="319"/>
      <c r="G179" s="334"/>
      <c r="H179" s="535">
        <v>734</v>
      </c>
      <c r="I179" s="52"/>
      <c r="J179" s="51"/>
      <c r="K179" s="51"/>
      <c r="L179" s="50"/>
      <c r="M179" s="50"/>
    </row>
    <row r="180" spans="1:13" s="2" customFormat="1" ht="27.75" customHeight="1">
      <c r="A180" s="649" t="s">
        <v>318</v>
      </c>
      <c r="B180" s="269" t="s">
        <v>291</v>
      </c>
      <c r="C180" s="270" t="s">
        <v>292</v>
      </c>
      <c r="D180" s="270" t="s">
        <v>288</v>
      </c>
      <c r="E180" s="222" t="s">
        <v>47</v>
      </c>
      <c r="F180" s="307"/>
      <c r="G180" s="341"/>
      <c r="H180" s="535">
        <v>734</v>
      </c>
      <c r="I180" s="48"/>
      <c r="J180" s="6"/>
      <c r="K180" s="6"/>
      <c r="L180" s="8"/>
      <c r="M180" s="8"/>
    </row>
    <row r="181" spans="1:11" ht="27" customHeight="1">
      <c r="A181" s="179" t="s">
        <v>277</v>
      </c>
      <c r="B181" s="269" t="s">
        <v>291</v>
      </c>
      <c r="C181" s="270" t="s">
        <v>292</v>
      </c>
      <c r="D181" s="270" t="s">
        <v>288</v>
      </c>
      <c r="E181" s="222" t="s">
        <v>47</v>
      </c>
      <c r="F181" s="304" t="s">
        <v>256</v>
      </c>
      <c r="G181" s="211"/>
      <c r="H181" s="598">
        <v>734</v>
      </c>
      <c r="I181" s="29"/>
      <c r="J181" s="7"/>
      <c r="K181" s="7"/>
    </row>
    <row r="182" spans="1:11" ht="54.75" customHeight="1" thickBot="1">
      <c r="A182" s="273" t="s">
        <v>276</v>
      </c>
      <c r="B182" s="271" t="s">
        <v>291</v>
      </c>
      <c r="C182" s="272" t="s">
        <v>292</v>
      </c>
      <c r="D182" s="272" t="s">
        <v>288</v>
      </c>
      <c r="E182" s="272" t="s">
        <v>46</v>
      </c>
      <c r="F182" s="304" t="s">
        <v>256</v>
      </c>
      <c r="G182" s="211" t="s">
        <v>274</v>
      </c>
      <c r="H182" s="598">
        <v>734</v>
      </c>
      <c r="I182" s="29"/>
      <c r="J182" s="7"/>
      <c r="K182" s="7"/>
    </row>
    <row r="183" spans="1:11" ht="33.75" customHeight="1">
      <c r="A183" s="177" t="s">
        <v>319</v>
      </c>
      <c r="B183" s="274">
        <v>67</v>
      </c>
      <c r="C183" s="275">
        <v>3</v>
      </c>
      <c r="D183" s="275" t="s">
        <v>289</v>
      </c>
      <c r="E183" s="275" t="s">
        <v>290</v>
      </c>
      <c r="F183" s="320"/>
      <c r="G183" s="218"/>
      <c r="H183" s="594">
        <f>H184</f>
        <v>1895.44</v>
      </c>
      <c r="I183" s="29"/>
      <c r="J183" s="7"/>
      <c r="K183" s="7"/>
    </row>
    <row r="184" spans="1:11" ht="16.5" customHeight="1">
      <c r="A184" s="177" t="s">
        <v>268</v>
      </c>
      <c r="B184" s="269" t="s">
        <v>291</v>
      </c>
      <c r="C184" s="270" t="s">
        <v>293</v>
      </c>
      <c r="D184" s="270" t="s">
        <v>288</v>
      </c>
      <c r="E184" s="270" t="s">
        <v>290</v>
      </c>
      <c r="F184" s="320"/>
      <c r="G184" s="218"/>
      <c r="H184" s="586">
        <f>H185+H189+H191+H194+H196+H205</f>
        <v>1895.44</v>
      </c>
      <c r="I184" s="29"/>
      <c r="J184" s="7"/>
      <c r="K184" s="7"/>
    </row>
    <row r="185" spans="1:11" ht="32.25" customHeight="1">
      <c r="A185" s="649" t="s">
        <v>318</v>
      </c>
      <c r="B185" s="219" t="s">
        <v>291</v>
      </c>
      <c r="C185" s="220" t="s">
        <v>293</v>
      </c>
      <c r="D185" s="220" t="s">
        <v>288</v>
      </c>
      <c r="E185" s="220" t="s">
        <v>47</v>
      </c>
      <c r="F185" s="303"/>
      <c r="G185" s="209"/>
      <c r="H185" s="538">
        <f>H186</f>
        <v>1436</v>
      </c>
      <c r="I185" s="29"/>
      <c r="J185" s="7"/>
      <c r="K185" s="7"/>
    </row>
    <row r="186" spans="1:11" ht="27" customHeight="1">
      <c r="A186" s="185" t="s">
        <v>277</v>
      </c>
      <c r="B186" s="269" t="s">
        <v>291</v>
      </c>
      <c r="C186" s="270" t="s">
        <v>293</v>
      </c>
      <c r="D186" s="270" t="s">
        <v>288</v>
      </c>
      <c r="E186" s="222" t="s">
        <v>47</v>
      </c>
      <c r="F186" s="320" t="s">
        <v>256</v>
      </c>
      <c r="G186" s="218"/>
      <c r="H186" s="586">
        <v>1436</v>
      </c>
      <c r="I186" s="26"/>
      <c r="J186" s="7"/>
      <c r="K186" s="7"/>
    </row>
    <row r="187" spans="1:11" ht="52.5" customHeight="1">
      <c r="A187" s="186" t="s">
        <v>276</v>
      </c>
      <c r="B187" s="269" t="s">
        <v>291</v>
      </c>
      <c r="C187" s="270" t="s">
        <v>293</v>
      </c>
      <c r="D187" s="270" t="s">
        <v>288</v>
      </c>
      <c r="E187" s="222" t="s">
        <v>47</v>
      </c>
      <c r="F187" s="320" t="s">
        <v>256</v>
      </c>
      <c r="G187" s="218" t="s">
        <v>274</v>
      </c>
      <c r="H187" s="586">
        <v>1436</v>
      </c>
      <c r="I187" s="26"/>
      <c r="J187" s="7"/>
      <c r="K187" s="7"/>
    </row>
    <row r="188" spans="1:11" ht="31.5" customHeight="1" hidden="1">
      <c r="A188" s="178" t="s">
        <v>125</v>
      </c>
      <c r="B188" s="219" t="s">
        <v>291</v>
      </c>
      <c r="C188" s="220" t="s">
        <v>293</v>
      </c>
      <c r="D188" s="220" t="s">
        <v>288</v>
      </c>
      <c r="E188" s="220" t="s">
        <v>47</v>
      </c>
      <c r="F188" s="303"/>
      <c r="G188" s="209"/>
      <c r="H188" s="538">
        <v>0</v>
      </c>
      <c r="I188" s="22"/>
      <c r="J188" s="7"/>
      <c r="K188" s="7"/>
    </row>
    <row r="189" spans="1:11" ht="30.75" customHeight="1">
      <c r="A189" s="189" t="s">
        <v>20</v>
      </c>
      <c r="B189" s="269" t="s">
        <v>291</v>
      </c>
      <c r="C189" s="270" t="s">
        <v>293</v>
      </c>
      <c r="D189" s="270" t="s">
        <v>288</v>
      </c>
      <c r="E189" s="270" t="s">
        <v>47</v>
      </c>
      <c r="F189" s="320" t="s">
        <v>254</v>
      </c>
      <c r="G189" s="218"/>
      <c r="H189" s="586">
        <f>H190</f>
        <v>346</v>
      </c>
      <c r="I189" s="26"/>
      <c r="J189" s="7"/>
      <c r="K189" s="7"/>
    </row>
    <row r="190" spans="1:11" ht="51" customHeight="1">
      <c r="A190" s="185" t="s">
        <v>275</v>
      </c>
      <c r="B190" s="269" t="s">
        <v>291</v>
      </c>
      <c r="C190" s="270" t="s">
        <v>293</v>
      </c>
      <c r="D190" s="270" t="s">
        <v>288</v>
      </c>
      <c r="E190" s="270" t="s">
        <v>47</v>
      </c>
      <c r="F190" s="320" t="s">
        <v>254</v>
      </c>
      <c r="G190" s="218" t="s">
        <v>274</v>
      </c>
      <c r="H190" s="586">
        <v>346</v>
      </c>
      <c r="I190" s="36"/>
      <c r="J190" s="47"/>
      <c r="K190" s="7"/>
    </row>
    <row r="191" spans="1:11" ht="20.25" customHeight="1">
      <c r="A191" s="185" t="s">
        <v>267</v>
      </c>
      <c r="B191" s="269" t="s">
        <v>291</v>
      </c>
      <c r="C191" s="270" t="s">
        <v>293</v>
      </c>
      <c r="D191" s="270" t="s">
        <v>288</v>
      </c>
      <c r="E191" s="270" t="s">
        <v>47</v>
      </c>
      <c r="F191" s="320" t="s">
        <v>266</v>
      </c>
      <c r="G191" s="218"/>
      <c r="H191" s="586">
        <v>2</v>
      </c>
      <c r="I191" s="22"/>
      <c r="J191" s="7"/>
      <c r="K191" s="7"/>
    </row>
    <row r="192" spans="1:11" ht="51" customHeight="1">
      <c r="A192" s="186" t="s">
        <v>275</v>
      </c>
      <c r="B192" s="269" t="s">
        <v>291</v>
      </c>
      <c r="C192" s="270" t="s">
        <v>293</v>
      </c>
      <c r="D192" s="270" t="s">
        <v>288</v>
      </c>
      <c r="E192" s="270" t="s">
        <v>47</v>
      </c>
      <c r="F192" s="320" t="s">
        <v>266</v>
      </c>
      <c r="G192" s="218" t="s">
        <v>274</v>
      </c>
      <c r="H192" s="586">
        <v>2</v>
      </c>
      <c r="I192" s="22"/>
      <c r="J192" s="7"/>
      <c r="K192" s="7"/>
    </row>
    <row r="193" spans="1:11" ht="104.25" customHeight="1" hidden="1">
      <c r="A193" s="178" t="s">
        <v>50</v>
      </c>
      <c r="B193" s="269" t="s">
        <v>291</v>
      </c>
      <c r="C193" s="270" t="s">
        <v>293</v>
      </c>
      <c r="D193" s="270" t="s">
        <v>288</v>
      </c>
      <c r="E193" s="270" t="s">
        <v>290</v>
      </c>
      <c r="F193" s="320"/>
      <c r="G193" s="218"/>
      <c r="H193" s="586">
        <v>0</v>
      </c>
      <c r="I193" s="22"/>
      <c r="J193" s="7"/>
      <c r="K193" s="7"/>
    </row>
    <row r="194" spans="1:11" ht="29.25" customHeight="1">
      <c r="A194" s="189" t="s">
        <v>71</v>
      </c>
      <c r="B194" s="269" t="s">
        <v>291</v>
      </c>
      <c r="C194" s="270" t="s">
        <v>293</v>
      </c>
      <c r="D194" s="270" t="s">
        <v>288</v>
      </c>
      <c r="E194" s="222" t="s">
        <v>51</v>
      </c>
      <c r="F194" s="320" t="s">
        <v>254</v>
      </c>
      <c r="G194" s="218"/>
      <c r="H194" s="535">
        <v>1</v>
      </c>
      <c r="I194" s="22"/>
      <c r="J194" s="7"/>
      <c r="K194" s="7"/>
    </row>
    <row r="195" spans="1:11" ht="22.5" customHeight="1">
      <c r="A195" s="186" t="s">
        <v>321</v>
      </c>
      <c r="B195" s="269" t="s">
        <v>291</v>
      </c>
      <c r="C195" s="270" t="s">
        <v>293</v>
      </c>
      <c r="D195" s="270" t="s">
        <v>288</v>
      </c>
      <c r="E195" s="270" t="s">
        <v>51</v>
      </c>
      <c r="F195" s="320" t="s">
        <v>254</v>
      </c>
      <c r="G195" s="211" t="s">
        <v>246</v>
      </c>
      <c r="H195" s="535">
        <v>1</v>
      </c>
      <c r="I195" s="22"/>
      <c r="J195" s="7"/>
      <c r="K195" s="7"/>
    </row>
    <row r="196" spans="1:11" ht="69.75" customHeight="1">
      <c r="A196" s="178" t="s">
        <v>322</v>
      </c>
      <c r="B196" s="219" t="s">
        <v>291</v>
      </c>
      <c r="C196" s="220" t="s">
        <v>293</v>
      </c>
      <c r="D196" s="220" t="s">
        <v>288</v>
      </c>
      <c r="E196" s="220" t="s">
        <v>48</v>
      </c>
      <c r="F196" s="303"/>
      <c r="G196" s="209"/>
      <c r="H196" s="538">
        <f>H197</f>
        <v>90.44</v>
      </c>
      <c r="I196" s="22"/>
      <c r="J196" s="7"/>
      <c r="K196" s="7"/>
    </row>
    <row r="197" spans="1:11" ht="21.75" customHeight="1">
      <c r="A197" s="185" t="s">
        <v>273</v>
      </c>
      <c r="B197" s="276" t="s">
        <v>291</v>
      </c>
      <c r="C197" s="277" t="s">
        <v>293</v>
      </c>
      <c r="D197" s="277" t="s">
        <v>288</v>
      </c>
      <c r="E197" s="277" t="s">
        <v>48</v>
      </c>
      <c r="F197" s="320" t="s">
        <v>271</v>
      </c>
      <c r="G197" s="218"/>
      <c r="H197" s="586">
        <f>H198</f>
        <v>90.44</v>
      </c>
      <c r="I197" s="22"/>
      <c r="J197" s="7"/>
      <c r="K197" s="7"/>
    </row>
    <row r="198" spans="1:11" ht="40.5" customHeight="1">
      <c r="A198" s="587" t="s">
        <v>384</v>
      </c>
      <c r="B198" s="349" t="s">
        <v>291</v>
      </c>
      <c r="C198" s="278" t="s">
        <v>293</v>
      </c>
      <c r="D198" s="278" t="s">
        <v>288</v>
      </c>
      <c r="E198" s="278" t="s">
        <v>48</v>
      </c>
      <c r="F198" s="622" t="s">
        <v>271</v>
      </c>
      <c r="G198" s="621" t="s">
        <v>270</v>
      </c>
      <c r="H198" s="535">
        <v>90.44</v>
      </c>
      <c r="I198" s="22"/>
      <c r="J198" s="7"/>
      <c r="K198" s="7"/>
    </row>
    <row r="199" spans="1:11" ht="41.25" customHeight="1" hidden="1">
      <c r="A199" s="178" t="s">
        <v>165</v>
      </c>
      <c r="B199" s="219" t="s">
        <v>291</v>
      </c>
      <c r="C199" s="220" t="s">
        <v>293</v>
      </c>
      <c r="D199" s="220" t="s">
        <v>289</v>
      </c>
      <c r="E199" s="220" t="s">
        <v>49</v>
      </c>
      <c r="F199" s="321"/>
      <c r="G199" s="342"/>
      <c r="H199" s="538"/>
      <c r="I199" s="22"/>
      <c r="J199" s="35"/>
      <c r="K199" s="7"/>
    </row>
    <row r="200" spans="1:11" ht="23.25" customHeight="1" hidden="1">
      <c r="A200" s="185" t="s">
        <v>273</v>
      </c>
      <c r="B200" s="276" t="s">
        <v>291</v>
      </c>
      <c r="C200" s="277" t="s">
        <v>293</v>
      </c>
      <c r="D200" s="277" t="s">
        <v>288</v>
      </c>
      <c r="E200" s="277" t="s">
        <v>49</v>
      </c>
      <c r="F200" s="622" t="s">
        <v>271</v>
      </c>
      <c r="G200" s="621"/>
      <c r="H200" s="586"/>
      <c r="I200" s="22"/>
      <c r="J200" s="625"/>
      <c r="K200" s="7"/>
    </row>
    <row r="201" spans="1:11" ht="50.25" customHeight="1" hidden="1">
      <c r="A201" s="186" t="s">
        <v>275</v>
      </c>
      <c r="B201" s="349" t="s">
        <v>291</v>
      </c>
      <c r="C201" s="278" t="s">
        <v>293</v>
      </c>
      <c r="D201" s="278" t="s">
        <v>288</v>
      </c>
      <c r="E201" s="278" t="s">
        <v>49</v>
      </c>
      <c r="F201" s="622" t="s">
        <v>271</v>
      </c>
      <c r="G201" s="343" t="s">
        <v>274</v>
      </c>
      <c r="H201" s="586"/>
      <c r="I201" s="26"/>
      <c r="J201" s="625"/>
      <c r="K201" s="7"/>
    </row>
    <row r="202" spans="1:11" ht="65.25" customHeight="1" hidden="1">
      <c r="A202" s="615" t="s">
        <v>193</v>
      </c>
      <c r="B202" s="628"/>
      <c r="C202" s="626"/>
      <c r="D202" s="627"/>
      <c r="E202" s="626"/>
      <c r="F202" s="622"/>
      <c r="G202" s="621"/>
      <c r="H202" s="535" t="s">
        <v>118</v>
      </c>
      <c r="I202" s="26"/>
      <c r="J202" s="625"/>
      <c r="K202" s="7"/>
    </row>
    <row r="203" spans="1:11" ht="20.25" customHeight="1" hidden="1">
      <c r="A203" s="610" t="s">
        <v>273</v>
      </c>
      <c r="B203" s="614"/>
      <c r="C203" s="613"/>
      <c r="D203" s="623"/>
      <c r="E203" s="613"/>
      <c r="F203" s="622" t="s">
        <v>271</v>
      </c>
      <c r="G203" s="621"/>
      <c r="H203" s="535" t="s">
        <v>118</v>
      </c>
      <c r="I203" s="26"/>
      <c r="J203" s="625"/>
      <c r="K203" s="7"/>
    </row>
    <row r="204" spans="1:11" ht="41.25" customHeight="1" hidden="1" thickBot="1">
      <c r="A204" s="624" t="s">
        <v>272</v>
      </c>
      <c r="B204" s="614"/>
      <c r="C204" s="613"/>
      <c r="D204" s="623"/>
      <c r="E204" s="613"/>
      <c r="F204" s="622" t="s">
        <v>271</v>
      </c>
      <c r="G204" s="621" t="s">
        <v>274</v>
      </c>
      <c r="H204" s="535" t="s">
        <v>118</v>
      </c>
      <c r="I204" s="26"/>
      <c r="J204" s="620"/>
      <c r="K204" s="7"/>
    </row>
    <row r="205" spans="1:11" ht="54.75" customHeight="1">
      <c r="A205" s="177" t="s">
        <v>323</v>
      </c>
      <c r="B205" s="589">
        <v>67</v>
      </c>
      <c r="C205" s="590">
        <v>3</v>
      </c>
      <c r="D205" s="591" t="s">
        <v>288</v>
      </c>
      <c r="E205" s="590">
        <v>40040</v>
      </c>
      <c r="F205" s="592"/>
      <c r="G205" s="593"/>
      <c r="H205" s="594">
        <v>20</v>
      </c>
      <c r="I205" s="26"/>
      <c r="J205" s="620"/>
      <c r="K205" s="7"/>
    </row>
    <row r="206" spans="1:11" ht="25.5" customHeight="1">
      <c r="A206" s="185" t="s">
        <v>273</v>
      </c>
      <c r="B206" s="276" t="s">
        <v>291</v>
      </c>
      <c r="C206" s="277" t="s">
        <v>293</v>
      </c>
      <c r="D206" s="277" t="s">
        <v>288</v>
      </c>
      <c r="E206" s="277" t="s">
        <v>328</v>
      </c>
      <c r="F206" s="320" t="s">
        <v>271</v>
      </c>
      <c r="G206" s="621"/>
      <c r="H206" s="535">
        <v>20</v>
      </c>
      <c r="I206" s="26"/>
      <c r="J206" s="620"/>
      <c r="K206" s="7"/>
    </row>
    <row r="207" spans="1:11" ht="41.25" customHeight="1">
      <c r="A207" s="179" t="s">
        <v>335</v>
      </c>
      <c r="B207" s="614">
        <v>67</v>
      </c>
      <c r="C207" s="613">
        <v>3</v>
      </c>
      <c r="D207" s="217" t="s">
        <v>288</v>
      </c>
      <c r="E207" s="613">
        <v>40040</v>
      </c>
      <c r="F207" s="588" t="s">
        <v>271</v>
      </c>
      <c r="G207" s="343" t="s">
        <v>270</v>
      </c>
      <c r="H207" s="535">
        <v>20</v>
      </c>
      <c r="I207" s="26"/>
      <c r="J207" s="620"/>
      <c r="K207" s="7"/>
    </row>
    <row r="208" spans="1:11" ht="41.25" customHeight="1" hidden="1">
      <c r="A208" s="185"/>
      <c r="B208" s="614">
        <v>67</v>
      </c>
      <c r="C208" s="613">
        <v>3</v>
      </c>
      <c r="D208" s="217" t="s">
        <v>288</v>
      </c>
      <c r="E208" s="613">
        <v>40040</v>
      </c>
      <c r="F208" s="588" t="s">
        <v>271</v>
      </c>
      <c r="G208" s="343" t="s">
        <v>270</v>
      </c>
      <c r="H208" s="535">
        <v>20</v>
      </c>
      <c r="I208" s="26"/>
      <c r="J208" s="620"/>
      <c r="K208" s="7"/>
    </row>
    <row r="209" spans="1:11" ht="27" customHeight="1">
      <c r="A209" s="177" t="s">
        <v>269</v>
      </c>
      <c r="B209" s="201">
        <v>68</v>
      </c>
      <c r="C209" s="202">
        <v>0</v>
      </c>
      <c r="D209" s="228" t="s">
        <v>289</v>
      </c>
      <c r="E209" s="228" t="s">
        <v>290</v>
      </c>
      <c r="F209" s="320"/>
      <c r="G209" s="218"/>
      <c r="H209" s="594">
        <f>H210</f>
        <v>955.48</v>
      </c>
      <c r="I209" s="26"/>
      <c r="J209" s="7"/>
      <c r="K209" s="7"/>
    </row>
    <row r="210" spans="1:13" s="2" customFormat="1" ht="21" customHeight="1">
      <c r="A210" s="178" t="s">
        <v>268</v>
      </c>
      <c r="B210" s="203">
        <v>68</v>
      </c>
      <c r="C210" s="204">
        <v>9</v>
      </c>
      <c r="D210" s="220" t="s">
        <v>289</v>
      </c>
      <c r="E210" s="220" t="s">
        <v>290</v>
      </c>
      <c r="F210" s="320"/>
      <c r="G210" s="294"/>
      <c r="H210" s="538">
        <f>H211</f>
        <v>955.48</v>
      </c>
      <c r="I210" s="347"/>
      <c r="J210" s="152"/>
      <c r="K210" s="6"/>
      <c r="L210" s="8"/>
      <c r="M210" s="8"/>
    </row>
    <row r="211" spans="1:13" s="2" customFormat="1" ht="21" customHeight="1">
      <c r="A211" s="178" t="s">
        <v>268</v>
      </c>
      <c r="B211" s="203">
        <v>68</v>
      </c>
      <c r="C211" s="204">
        <v>9</v>
      </c>
      <c r="D211" s="220" t="s">
        <v>288</v>
      </c>
      <c r="E211" s="220" t="s">
        <v>290</v>
      </c>
      <c r="F211" s="320"/>
      <c r="G211" s="294"/>
      <c r="H211" s="538">
        <f>H212+H218+H221+H224+H227+H230+H233+H240+H243+H246+H249+H252</f>
        <v>955.48</v>
      </c>
      <c r="I211" s="347"/>
      <c r="J211" s="152"/>
      <c r="K211" s="6"/>
      <c r="L211" s="8"/>
      <c r="M211" s="8"/>
    </row>
    <row r="212" spans="1:11" ht="41.25" customHeight="1">
      <c r="A212" s="178" t="s">
        <v>52</v>
      </c>
      <c r="B212" s="201">
        <v>68</v>
      </c>
      <c r="C212" s="202">
        <v>9</v>
      </c>
      <c r="D212" s="228" t="s">
        <v>288</v>
      </c>
      <c r="E212" s="228" t="s">
        <v>63</v>
      </c>
      <c r="F212" s="307"/>
      <c r="G212" s="294"/>
      <c r="H212" s="594">
        <f>H213</f>
        <v>78.6</v>
      </c>
      <c r="I212" s="26"/>
      <c r="J212" s="40"/>
      <c r="K212" s="7"/>
    </row>
    <row r="213" spans="1:11" ht="30" customHeight="1">
      <c r="A213" s="189" t="s">
        <v>71</v>
      </c>
      <c r="B213" s="612">
        <v>68</v>
      </c>
      <c r="C213" s="611">
        <v>9</v>
      </c>
      <c r="D213" s="270" t="s">
        <v>288</v>
      </c>
      <c r="E213" s="222" t="s">
        <v>63</v>
      </c>
      <c r="F213" s="320" t="s">
        <v>254</v>
      </c>
      <c r="G213" s="218"/>
      <c r="H213" s="586">
        <f>H214</f>
        <v>78.6</v>
      </c>
      <c r="I213" s="26"/>
      <c r="J213" s="114"/>
      <c r="K213" s="7"/>
    </row>
    <row r="214" spans="1:13" ht="18.75" customHeight="1">
      <c r="A214" s="186" t="s">
        <v>247</v>
      </c>
      <c r="B214" s="612">
        <v>68</v>
      </c>
      <c r="C214" s="611">
        <v>9</v>
      </c>
      <c r="D214" s="270" t="s">
        <v>288</v>
      </c>
      <c r="E214" s="270" t="s">
        <v>63</v>
      </c>
      <c r="F214" s="320" t="s">
        <v>254</v>
      </c>
      <c r="G214" s="218" t="s">
        <v>246</v>
      </c>
      <c r="H214" s="586">
        <v>78.6</v>
      </c>
      <c r="I214" s="47"/>
      <c r="J214" s="44"/>
      <c r="K214" s="7"/>
      <c r="L214"/>
      <c r="M214"/>
    </row>
    <row r="215" spans="1:13" ht="54" customHeight="1" hidden="1">
      <c r="A215" s="178" t="s">
        <v>53</v>
      </c>
      <c r="B215" s="201">
        <v>68</v>
      </c>
      <c r="C215" s="202">
        <v>9</v>
      </c>
      <c r="D215" s="228" t="s">
        <v>288</v>
      </c>
      <c r="E215" s="228" t="s">
        <v>64</v>
      </c>
      <c r="F215" s="307"/>
      <c r="G215" s="294"/>
      <c r="H215" s="594">
        <v>0</v>
      </c>
      <c r="I215" s="26"/>
      <c r="J215" s="7"/>
      <c r="K215" s="7"/>
      <c r="L215"/>
      <c r="M215"/>
    </row>
    <row r="216" spans="1:13" ht="28.5" customHeight="1" hidden="1">
      <c r="A216" s="189" t="s">
        <v>71</v>
      </c>
      <c r="B216" s="612">
        <v>68</v>
      </c>
      <c r="C216" s="611">
        <v>9</v>
      </c>
      <c r="D216" s="270" t="s">
        <v>288</v>
      </c>
      <c r="E216" s="270" t="s">
        <v>64</v>
      </c>
      <c r="F216" s="320" t="s">
        <v>254</v>
      </c>
      <c r="G216" s="218"/>
      <c r="H216" s="586">
        <v>0</v>
      </c>
      <c r="I216" s="22"/>
      <c r="J216" s="7"/>
      <c r="K216" s="7"/>
      <c r="L216"/>
      <c r="M216"/>
    </row>
    <row r="217" spans="1:13" ht="19.5" customHeight="1" hidden="1">
      <c r="A217" s="186" t="s">
        <v>247</v>
      </c>
      <c r="B217" s="612">
        <v>68</v>
      </c>
      <c r="C217" s="611">
        <v>9</v>
      </c>
      <c r="D217" s="270" t="s">
        <v>288</v>
      </c>
      <c r="E217" s="270" t="s">
        <v>64</v>
      </c>
      <c r="F217" s="320" t="s">
        <v>254</v>
      </c>
      <c r="G217" s="218" t="s">
        <v>246</v>
      </c>
      <c r="H217" s="586">
        <v>0</v>
      </c>
      <c r="I217" s="22"/>
      <c r="J217" s="7"/>
      <c r="K217" s="7"/>
      <c r="L217"/>
      <c r="M217"/>
    </row>
    <row r="218" spans="1:13" ht="36.75" customHeight="1">
      <c r="A218" s="178" t="s">
        <v>54</v>
      </c>
      <c r="B218" s="201">
        <v>68</v>
      </c>
      <c r="C218" s="202">
        <v>9</v>
      </c>
      <c r="D218" s="228" t="s">
        <v>288</v>
      </c>
      <c r="E218" s="228" t="s">
        <v>65</v>
      </c>
      <c r="F218" s="307"/>
      <c r="G218" s="294"/>
      <c r="H218" s="594">
        <f>H219</f>
        <v>94</v>
      </c>
      <c r="I218" s="22"/>
      <c r="J218" s="7"/>
      <c r="K218" s="7"/>
      <c r="L218"/>
      <c r="M218"/>
    </row>
    <row r="219" spans="1:13" ht="31.5" customHeight="1">
      <c r="A219" s="189" t="s">
        <v>71</v>
      </c>
      <c r="B219" s="612">
        <v>68</v>
      </c>
      <c r="C219" s="611">
        <v>9</v>
      </c>
      <c r="D219" s="270" t="s">
        <v>288</v>
      </c>
      <c r="E219" s="270" t="s">
        <v>65</v>
      </c>
      <c r="F219" s="320" t="s">
        <v>254</v>
      </c>
      <c r="G219" s="218"/>
      <c r="H219" s="586">
        <f>H220</f>
        <v>94</v>
      </c>
      <c r="I219" s="22"/>
      <c r="J219" s="7"/>
      <c r="K219" s="7"/>
      <c r="L219"/>
      <c r="M219"/>
    </row>
    <row r="220" spans="1:13" ht="19.5" customHeight="1">
      <c r="A220" s="186" t="s">
        <v>247</v>
      </c>
      <c r="B220" s="612">
        <v>68</v>
      </c>
      <c r="C220" s="611">
        <v>9</v>
      </c>
      <c r="D220" s="270" t="s">
        <v>288</v>
      </c>
      <c r="E220" s="270" t="s">
        <v>65</v>
      </c>
      <c r="F220" s="320" t="s">
        <v>254</v>
      </c>
      <c r="G220" s="218" t="s">
        <v>246</v>
      </c>
      <c r="H220" s="586">
        <v>94</v>
      </c>
      <c r="I220" s="22"/>
      <c r="J220" s="7"/>
      <c r="K220" s="7"/>
      <c r="L220"/>
      <c r="M220"/>
    </row>
    <row r="221" spans="1:13" ht="35.25" customHeight="1">
      <c r="A221" s="178" t="s">
        <v>207</v>
      </c>
      <c r="B221" s="203">
        <v>68</v>
      </c>
      <c r="C221" s="204">
        <v>9</v>
      </c>
      <c r="D221" s="220" t="s">
        <v>288</v>
      </c>
      <c r="E221" s="220" t="s">
        <v>66</v>
      </c>
      <c r="F221" s="303"/>
      <c r="G221" s="209"/>
      <c r="H221" s="538">
        <f>H222</f>
        <v>1.6</v>
      </c>
      <c r="I221" s="22"/>
      <c r="J221" s="7"/>
      <c r="K221" s="7"/>
      <c r="L221"/>
      <c r="M221"/>
    </row>
    <row r="222" spans="1:13" ht="17.25" customHeight="1">
      <c r="A222" s="185" t="s">
        <v>267</v>
      </c>
      <c r="B222" s="612">
        <v>68</v>
      </c>
      <c r="C222" s="611">
        <v>9</v>
      </c>
      <c r="D222" s="270" t="s">
        <v>288</v>
      </c>
      <c r="E222" s="270" t="s">
        <v>66</v>
      </c>
      <c r="F222" s="320" t="s">
        <v>266</v>
      </c>
      <c r="G222" s="218"/>
      <c r="H222" s="535">
        <f>H223</f>
        <v>1.6</v>
      </c>
      <c r="I222" s="22"/>
      <c r="J222" s="7"/>
      <c r="K222" s="7"/>
      <c r="L222"/>
      <c r="M222"/>
    </row>
    <row r="223" spans="1:13" ht="18" customHeight="1">
      <c r="A223" s="186" t="s">
        <v>247</v>
      </c>
      <c r="B223" s="612">
        <v>68</v>
      </c>
      <c r="C223" s="611">
        <v>9</v>
      </c>
      <c r="D223" s="270" t="s">
        <v>288</v>
      </c>
      <c r="E223" s="270" t="s">
        <v>66</v>
      </c>
      <c r="F223" s="320" t="s">
        <v>266</v>
      </c>
      <c r="G223" s="218" t="s">
        <v>246</v>
      </c>
      <c r="H223" s="535">
        <v>1.6</v>
      </c>
      <c r="I223" s="22"/>
      <c r="J223" s="7"/>
      <c r="K223" s="7"/>
      <c r="L223"/>
      <c r="M223"/>
    </row>
    <row r="224" spans="1:13" ht="27" customHeight="1">
      <c r="A224" s="178" t="s">
        <v>206</v>
      </c>
      <c r="B224" s="201">
        <v>68</v>
      </c>
      <c r="C224" s="202">
        <v>9</v>
      </c>
      <c r="D224" s="228" t="s">
        <v>288</v>
      </c>
      <c r="E224" s="228" t="s">
        <v>67</v>
      </c>
      <c r="F224" s="307"/>
      <c r="G224" s="294"/>
      <c r="H224" s="594">
        <f>H225</f>
        <v>28</v>
      </c>
      <c r="I224" s="22"/>
      <c r="J224" s="7"/>
      <c r="K224" s="7"/>
      <c r="L224"/>
      <c r="M224"/>
    </row>
    <row r="225" spans="1:13" ht="27.75" customHeight="1">
      <c r="A225" s="189" t="s">
        <v>71</v>
      </c>
      <c r="B225" s="612">
        <v>68</v>
      </c>
      <c r="C225" s="611">
        <v>9</v>
      </c>
      <c r="D225" s="270" t="s">
        <v>288</v>
      </c>
      <c r="E225" s="270" t="s">
        <v>67</v>
      </c>
      <c r="F225" s="320" t="s">
        <v>254</v>
      </c>
      <c r="G225" s="218"/>
      <c r="H225" s="586">
        <f>H226</f>
        <v>28</v>
      </c>
      <c r="I225" s="22" t="s">
        <v>446</v>
      </c>
      <c r="J225" s="7"/>
      <c r="K225" s="7"/>
      <c r="L225"/>
      <c r="M225"/>
    </row>
    <row r="226" spans="1:13" ht="20.25" customHeight="1">
      <c r="A226" s="186" t="s">
        <v>265</v>
      </c>
      <c r="B226" s="612">
        <v>68</v>
      </c>
      <c r="C226" s="611">
        <v>9</v>
      </c>
      <c r="D226" s="270" t="s">
        <v>288</v>
      </c>
      <c r="E226" s="270" t="s">
        <v>67</v>
      </c>
      <c r="F226" s="320" t="s">
        <v>254</v>
      </c>
      <c r="G226" s="218" t="s">
        <v>264</v>
      </c>
      <c r="H226" s="586">
        <v>28</v>
      </c>
      <c r="I226" s="22"/>
      <c r="J226" s="35"/>
      <c r="K226" s="7"/>
      <c r="L226"/>
      <c r="M226"/>
    </row>
    <row r="227" spans="1:13" ht="40.5" customHeight="1">
      <c r="A227" s="171" t="s">
        <v>55</v>
      </c>
      <c r="B227" s="201">
        <v>68</v>
      </c>
      <c r="C227" s="202">
        <v>9</v>
      </c>
      <c r="D227" s="228" t="s">
        <v>288</v>
      </c>
      <c r="E227" s="228" t="s">
        <v>62</v>
      </c>
      <c r="F227" s="307"/>
      <c r="G227" s="294"/>
      <c r="H227" s="594">
        <f>H228</f>
        <v>57</v>
      </c>
      <c r="I227" s="22"/>
      <c r="J227" s="7"/>
      <c r="K227" s="7"/>
      <c r="L227"/>
      <c r="M227"/>
    </row>
    <row r="228" spans="1:13" ht="29.25" customHeight="1">
      <c r="A228" s="189" t="s">
        <v>71</v>
      </c>
      <c r="B228" s="612">
        <v>68</v>
      </c>
      <c r="C228" s="619">
        <v>9</v>
      </c>
      <c r="D228" s="297" t="s">
        <v>288</v>
      </c>
      <c r="E228" s="297" t="s">
        <v>62</v>
      </c>
      <c r="F228" s="320" t="s">
        <v>254</v>
      </c>
      <c r="G228" s="218"/>
      <c r="H228" s="586">
        <v>57</v>
      </c>
      <c r="I228" s="22"/>
      <c r="J228" s="7"/>
      <c r="K228" s="7"/>
      <c r="L228"/>
      <c r="M228"/>
    </row>
    <row r="229" spans="1:13" ht="18.75" customHeight="1">
      <c r="A229" s="618" t="s">
        <v>250</v>
      </c>
      <c r="B229" s="617">
        <v>68</v>
      </c>
      <c r="C229" s="616">
        <v>9</v>
      </c>
      <c r="D229" s="211" t="s">
        <v>288</v>
      </c>
      <c r="E229" s="211" t="s">
        <v>62</v>
      </c>
      <c r="F229" s="320" t="s">
        <v>254</v>
      </c>
      <c r="G229" s="218" t="s">
        <v>249</v>
      </c>
      <c r="H229" s="586">
        <v>57</v>
      </c>
      <c r="I229" s="22"/>
      <c r="J229" s="7"/>
      <c r="K229" s="7"/>
      <c r="L229"/>
      <c r="M229"/>
    </row>
    <row r="230" spans="1:15" ht="29.25" customHeight="1">
      <c r="A230" s="171" t="s">
        <v>192</v>
      </c>
      <c r="B230" s="292">
        <v>68</v>
      </c>
      <c r="C230" s="293">
        <v>9</v>
      </c>
      <c r="D230" s="294" t="s">
        <v>288</v>
      </c>
      <c r="E230" s="294" t="s">
        <v>61</v>
      </c>
      <c r="F230" s="307"/>
      <c r="G230" s="294"/>
      <c r="H230" s="594">
        <v>169</v>
      </c>
      <c r="I230" s="31"/>
      <c r="J230" s="7"/>
      <c r="K230" s="7"/>
      <c r="O230" s="43"/>
    </row>
    <row r="231" spans="1:11" ht="28.5" customHeight="1">
      <c r="A231" s="189" t="s">
        <v>210</v>
      </c>
      <c r="B231" s="617">
        <v>68</v>
      </c>
      <c r="C231" s="616">
        <v>9</v>
      </c>
      <c r="D231" s="211" t="s">
        <v>288</v>
      </c>
      <c r="E231" s="211" t="s">
        <v>61</v>
      </c>
      <c r="F231" s="320" t="s">
        <v>254</v>
      </c>
      <c r="G231" s="218"/>
      <c r="H231" s="586">
        <v>169</v>
      </c>
      <c r="I231" s="22"/>
      <c r="J231" s="35"/>
      <c r="K231" s="7"/>
    </row>
    <row r="232" spans="1:11" ht="18.75" customHeight="1">
      <c r="A232" s="618" t="s">
        <v>250</v>
      </c>
      <c r="B232" s="617">
        <v>68</v>
      </c>
      <c r="C232" s="616">
        <v>9</v>
      </c>
      <c r="D232" s="211" t="s">
        <v>288</v>
      </c>
      <c r="E232" s="211" t="s">
        <v>61</v>
      </c>
      <c r="F232" s="320" t="s">
        <v>254</v>
      </c>
      <c r="G232" s="218" t="s">
        <v>249</v>
      </c>
      <c r="H232" s="586">
        <v>169</v>
      </c>
      <c r="I232" s="31"/>
      <c r="J232" s="7"/>
      <c r="K232" s="7"/>
    </row>
    <row r="233" spans="1:11" s="13" customFormat="1" ht="24.75" customHeight="1">
      <c r="A233" s="178" t="s">
        <v>339</v>
      </c>
      <c r="B233" s="208" t="s">
        <v>58</v>
      </c>
      <c r="C233" s="209" t="s">
        <v>57</v>
      </c>
      <c r="D233" s="209" t="s">
        <v>288</v>
      </c>
      <c r="E233" s="209" t="s">
        <v>60</v>
      </c>
      <c r="F233" s="303"/>
      <c r="G233" s="209"/>
      <c r="H233" s="538">
        <v>96</v>
      </c>
      <c r="I233" s="33"/>
      <c r="J233" s="7"/>
      <c r="K233" s="7"/>
    </row>
    <row r="234" spans="1:11" s="13" customFormat="1" ht="18.75" customHeight="1">
      <c r="A234" s="179" t="s">
        <v>267</v>
      </c>
      <c r="B234" s="295">
        <v>68</v>
      </c>
      <c r="C234" s="296">
        <v>9</v>
      </c>
      <c r="D234" s="211" t="s">
        <v>288</v>
      </c>
      <c r="E234" s="211" t="s">
        <v>60</v>
      </c>
      <c r="F234" s="304" t="s">
        <v>266</v>
      </c>
      <c r="G234" s="218"/>
      <c r="H234" s="586">
        <v>46</v>
      </c>
      <c r="I234" s="33"/>
      <c r="J234" s="7"/>
      <c r="K234" s="7"/>
    </row>
    <row r="235" spans="1:11" s="13" customFormat="1" ht="23.25" customHeight="1" hidden="1">
      <c r="A235" s="179" t="s">
        <v>267</v>
      </c>
      <c r="B235" s="617"/>
      <c r="C235" s="616"/>
      <c r="D235" s="218"/>
      <c r="E235" s="218"/>
      <c r="F235" s="320"/>
      <c r="G235" s="218"/>
      <c r="H235" s="586"/>
      <c r="I235" s="33"/>
      <c r="J235" s="7"/>
      <c r="K235" s="7"/>
    </row>
    <row r="236" spans="1:11" s="13" customFormat="1" ht="18.75" customHeight="1">
      <c r="A236" s="512" t="s">
        <v>282</v>
      </c>
      <c r="B236" s="617">
        <v>68</v>
      </c>
      <c r="C236" s="616">
        <v>9</v>
      </c>
      <c r="D236" s="211" t="s">
        <v>288</v>
      </c>
      <c r="E236" s="211" t="s">
        <v>60</v>
      </c>
      <c r="F236" s="304" t="s">
        <v>266</v>
      </c>
      <c r="G236" s="211" t="s">
        <v>281</v>
      </c>
      <c r="H236" s="586">
        <v>2</v>
      </c>
      <c r="I236" s="33"/>
      <c r="J236" s="7"/>
      <c r="K236" s="7"/>
    </row>
    <row r="237" spans="1:11" s="13" customFormat="1" ht="18.75" customHeight="1">
      <c r="A237" s="512" t="s">
        <v>250</v>
      </c>
      <c r="B237" s="616">
        <v>68</v>
      </c>
      <c r="C237" s="616">
        <v>9</v>
      </c>
      <c r="D237" s="211" t="s">
        <v>288</v>
      </c>
      <c r="E237" s="211" t="s">
        <v>425</v>
      </c>
      <c r="F237" s="304" t="s">
        <v>266</v>
      </c>
      <c r="G237" s="211" t="s">
        <v>249</v>
      </c>
      <c r="H237" s="586">
        <v>44</v>
      </c>
      <c r="I237" s="33"/>
      <c r="J237" s="7"/>
      <c r="K237" s="7"/>
    </row>
    <row r="238" spans="1:11" s="13" customFormat="1" ht="18.75" customHeight="1">
      <c r="A238" s="179" t="s">
        <v>267</v>
      </c>
      <c r="B238" s="616">
        <v>68</v>
      </c>
      <c r="C238" s="616">
        <v>9</v>
      </c>
      <c r="D238" s="211" t="s">
        <v>288</v>
      </c>
      <c r="E238" s="211" t="s">
        <v>425</v>
      </c>
      <c r="F238" s="304"/>
      <c r="G238" s="211"/>
      <c r="H238" s="586">
        <v>50</v>
      </c>
      <c r="I238" s="33"/>
      <c r="J238" s="7"/>
      <c r="K238" s="7"/>
    </row>
    <row r="239" spans="1:11" s="13" customFormat="1" ht="25.5" customHeight="1">
      <c r="A239" s="77" t="s">
        <v>286</v>
      </c>
      <c r="B239" s="616">
        <v>68</v>
      </c>
      <c r="C239" s="616">
        <v>9</v>
      </c>
      <c r="D239" s="211" t="s">
        <v>288</v>
      </c>
      <c r="E239" s="211" t="s">
        <v>425</v>
      </c>
      <c r="F239" s="304" t="s">
        <v>266</v>
      </c>
      <c r="G239" s="211" t="s">
        <v>285</v>
      </c>
      <c r="H239" s="586">
        <v>50</v>
      </c>
      <c r="I239" s="33"/>
      <c r="J239" s="7"/>
      <c r="K239" s="7"/>
    </row>
    <row r="240" spans="1:11" s="13" customFormat="1" ht="40.5" customHeight="1">
      <c r="A240" s="672" t="s">
        <v>132</v>
      </c>
      <c r="B240" s="293">
        <v>68</v>
      </c>
      <c r="C240" s="293">
        <v>9</v>
      </c>
      <c r="D240" s="294" t="s">
        <v>288</v>
      </c>
      <c r="E240" s="294" t="s">
        <v>358</v>
      </c>
      <c r="F240" s="307"/>
      <c r="G240" s="294"/>
      <c r="H240" s="594">
        <v>270</v>
      </c>
      <c r="I240" s="33"/>
      <c r="J240" s="7"/>
      <c r="K240" s="7"/>
    </row>
    <row r="241" spans="1:11" s="13" customFormat="1" ht="38.25" customHeight="1">
      <c r="A241" s="673" t="s">
        <v>357</v>
      </c>
      <c r="B241" s="616">
        <v>68</v>
      </c>
      <c r="C241" s="616">
        <v>9</v>
      </c>
      <c r="D241" s="211" t="s">
        <v>288</v>
      </c>
      <c r="E241" s="211" t="s">
        <v>358</v>
      </c>
      <c r="F241" s="304" t="s">
        <v>134</v>
      </c>
      <c r="G241" s="211"/>
      <c r="H241" s="586">
        <v>270</v>
      </c>
      <c r="I241" s="33"/>
      <c r="J241" s="7"/>
      <c r="K241" s="7"/>
    </row>
    <row r="242" spans="1:11" s="13" customFormat="1" ht="22.5" customHeight="1">
      <c r="A242" s="674" t="s">
        <v>135</v>
      </c>
      <c r="B242" s="616">
        <v>68</v>
      </c>
      <c r="C242" s="616">
        <v>9</v>
      </c>
      <c r="D242" s="211" t="s">
        <v>288</v>
      </c>
      <c r="E242" s="211" t="s">
        <v>358</v>
      </c>
      <c r="F242" s="304" t="s">
        <v>134</v>
      </c>
      <c r="G242" s="211" t="s">
        <v>133</v>
      </c>
      <c r="H242" s="586">
        <v>270</v>
      </c>
      <c r="I242" s="33"/>
      <c r="J242" s="7"/>
      <c r="K242" s="7"/>
    </row>
    <row r="243" spans="1:11" s="13" customFormat="1" ht="25.5" customHeight="1">
      <c r="A243" s="572" t="s">
        <v>131</v>
      </c>
      <c r="B243" s="292">
        <v>68</v>
      </c>
      <c r="C243" s="293">
        <v>9</v>
      </c>
      <c r="D243" s="294" t="s">
        <v>288</v>
      </c>
      <c r="E243" s="294" t="s">
        <v>368</v>
      </c>
      <c r="F243" s="307"/>
      <c r="G243" s="294"/>
      <c r="H243" s="594">
        <v>15.6</v>
      </c>
      <c r="I243" s="33"/>
      <c r="J243" s="7"/>
      <c r="K243" s="7"/>
    </row>
    <row r="244" spans="1:11" s="13" customFormat="1" ht="26.25" customHeight="1">
      <c r="A244" s="189" t="s">
        <v>210</v>
      </c>
      <c r="B244" s="617">
        <v>68</v>
      </c>
      <c r="C244" s="616">
        <v>9</v>
      </c>
      <c r="D244" s="211" t="s">
        <v>288</v>
      </c>
      <c r="E244" s="211" t="s">
        <v>368</v>
      </c>
      <c r="F244" s="304" t="s">
        <v>254</v>
      </c>
      <c r="G244" s="211"/>
      <c r="H244" s="586">
        <v>15.6</v>
      </c>
      <c r="I244" s="33"/>
      <c r="J244" s="7"/>
      <c r="K244" s="7"/>
    </row>
    <row r="245" spans="1:11" s="13" customFormat="1" ht="18.75" customHeight="1">
      <c r="A245" s="179" t="s">
        <v>247</v>
      </c>
      <c r="B245" s="617">
        <v>68</v>
      </c>
      <c r="C245" s="616">
        <v>9</v>
      </c>
      <c r="D245" s="211" t="s">
        <v>288</v>
      </c>
      <c r="E245" s="211" t="s">
        <v>368</v>
      </c>
      <c r="F245" s="304" t="s">
        <v>254</v>
      </c>
      <c r="G245" s="211" t="s">
        <v>246</v>
      </c>
      <c r="H245" s="586">
        <v>15.6</v>
      </c>
      <c r="I245" s="33"/>
      <c r="J245" s="7"/>
      <c r="K245" s="7"/>
    </row>
    <row r="246" spans="1:11" s="13" customFormat="1" ht="42" customHeight="1">
      <c r="A246" s="178" t="s">
        <v>420</v>
      </c>
      <c r="B246" s="292">
        <v>68</v>
      </c>
      <c r="C246" s="293">
        <v>9</v>
      </c>
      <c r="D246" s="294" t="s">
        <v>288</v>
      </c>
      <c r="E246" s="294" t="s">
        <v>416</v>
      </c>
      <c r="F246" s="307"/>
      <c r="G246" s="294"/>
      <c r="H246" s="594">
        <v>27</v>
      </c>
      <c r="I246" s="33"/>
      <c r="J246" s="7"/>
      <c r="K246" s="7"/>
    </row>
    <row r="247" spans="1:11" s="13" customFormat="1" ht="30" customHeight="1">
      <c r="A247" s="189" t="s">
        <v>71</v>
      </c>
      <c r="B247" s="617">
        <v>68</v>
      </c>
      <c r="C247" s="616">
        <v>9</v>
      </c>
      <c r="D247" s="211" t="s">
        <v>288</v>
      </c>
      <c r="E247" s="211" t="s">
        <v>416</v>
      </c>
      <c r="F247" s="304"/>
      <c r="G247" s="211"/>
      <c r="H247" s="586">
        <v>27</v>
      </c>
      <c r="I247" s="33"/>
      <c r="J247" s="7"/>
      <c r="K247" s="7"/>
    </row>
    <row r="248" spans="1:11" s="13" customFormat="1" ht="31.5" customHeight="1">
      <c r="A248" s="155" t="s">
        <v>282</v>
      </c>
      <c r="B248" s="617">
        <v>68</v>
      </c>
      <c r="C248" s="616">
        <v>9</v>
      </c>
      <c r="D248" s="211" t="s">
        <v>288</v>
      </c>
      <c r="E248" s="211" t="s">
        <v>416</v>
      </c>
      <c r="F248" s="304" t="s">
        <v>254</v>
      </c>
      <c r="G248" s="211" t="s">
        <v>281</v>
      </c>
      <c r="H248" s="586">
        <v>27</v>
      </c>
      <c r="I248" s="33" t="s">
        <v>446</v>
      </c>
      <c r="J248" s="7"/>
      <c r="K248" s="7"/>
    </row>
    <row r="249" spans="1:11" s="13" customFormat="1" ht="48" customHeight="1">
      <c r="A249" s="361" t="s">
        <v>421</v>
      </c>
      <c r="B249" s="292">
        <v>68</v>
      </c>
      <c r="C249" s="293">
        <v>9</v>
      </c>
      <c r="D249" s="294" t="s">
        <v>288</v>
      </c>
      <c r="E249" s="294" t="s">
        <v>360</v>
      </c>
      <c r="F249" s="307"/>
      <c r="G249" s="294"/>
      <c r="H249" s="594">
        <v>77.88</v>
      </c>
      <c r="I249" s="33"/>
      <c r="J249" s="7"/>
      <c r="K249" s="7"/>
    </row>
    <row r="250" spans="1:11" s="13" customFormat="1" ht="31.5" customHeight="1">
      <c r="A250" s="673" t="s">
        <v>357</v>
      </c>
      <c r="B250" s="617">
        <v>68</v>
      </c>
      <c r="C250" s="616">
        <v>9</v>
      </c>
      <c r="D250" s="211" t="s">
        <v>288</v>
      </c>
      <c r="E250" s="211" t="s">
        <v>360</v>
      </c>
      <c r="F250" s="304" t="s">
        <v>134</v>
      </c>
      <c r="G250" s="211"/>
      <c r="H250" s="586">
        <v>77.88</v>
      </c>
      <c r="I250" s="33"/>
      <c r="J250" s="7"/>
      <c r="K250" s="7"/>
    </row>
    <row r="251" spans="1:11" s="13" customFormat="1" ht="18.75" customHeight="1">
      <c r="A251" s="674" t="s">
        <v>135</v>
      </c>
      <c r="B251" s="617">
        <v>68</v>
      </c>
      <c r="C251" s="616">
        <v>9</v>
      </c>
      <c r="D251" s="211" t="s">
        <v>288</v>
      </c>
      <c r="E251" s="211" t="s">
        <v>360</v>
      </c>
      <c r="F251" s="304" t="s">
        <v>134</v>
      </c>
      <c r="G251" s="211" t="s">
        <v>133</v>
      </c>
      <c r="H251" s="586">
        <v>77.88</v>
      </c>
      <c r="I251" s="33"/>
      <c r="J251" s="7"/>
      <c r="K251" s="7"/>
    </row>
    <row r="252" spans="1:11" ht="15.75" customHeight="1">
      <c r="A252" s="178" t="s">
        <v>211</v>
      </c>
      <c r="B252" s="201">
        <v>68</v>
      </c>
      <c r="C252" s="202">
        <v>9</v>
      </c>
      <c r="D252" s="228" t="s">
        <v>288</v>
      </c>
      <c r="E252" s="228" t="s">
        <v>59</v>
      </c>
      <c r="F252" s="307"/>
      <c r="G252" s="294"/>
      <c r="H252" s="594">
        <f>H253</f>
        <v>40.8</v>
      </c>
      <c r="I252" s="31"/>
      <c r="J252" s="41"/>
      <c r="K252" s="7"/>
    </row>
    <row r="253" spans="1:11" ht="27.75" customHeight="1">
      <c r="A253" s="185" t="s">
        <v>262</v>
      </c>
      <c r="B253" s="612">
        <v>68</v>
      </c>
      <c r="C253" s="611">
        <v>9</v>
      </c>
      <c r="D253" s="270" t="s">
        <v>288</v>
      </c>
      <c r="E253" s="270" t="s">
        <v>59</v>
      </c>
      <c r="F253" s="320" t="s">
        <v>261</v>
      </c>
      <c r="G253" s="218"/>
      <c r="H253" s="586">
        <f>H254</f>
        <v>40.8</v>
      </c>
      <c r="I253" s="31"/>
      <c r="J253" s="40"/>
      <c r="K253" s="7"/>
    </row>
    <row r="254" spans="1:13" s="2" customFormat="1" ht="39" customHeight="1" thickBot="1">
      <c r="A254" s="624" t="s">
        <v>105</v>
      </c>
      <c r="B254" s="675">
        <v>68</v>
      </c>
      <c r="C254" s="676">
        <v>9</v>
      </c>
      <c r="D254" s="272" t="s">
        <v>288</v>
      </c>
      <c r="E254" s="272" t="s">
        <v>59</v>
      </c>
      <c r="F254" s="677" t="s">
        <v>261</v>
      </c>
      <c r="G254" s="678" t="s">
        <v>260</v>
      </c>
      <c r="H254" s="679">
        <v>40.8</v>
      </c>
      <c r="I254" s="39"/>
      <c r="J254" s="6"/>
      <c r="K254" s="6"/>
      <c r="L254" s="8"/>
      <c r="M254" s="8"/>
    </row>
    <row r="255" spans="1:13" s="2" customFormat="1" ht="40.5" customHeight="1" hidden="1">
      <c r="A255" s="185" t="s">
        <v>213</v>
      </c>
      <c r="B255" s="664"/>
      <c r="C255" s="665"/>
      <c r="D255" s="665"/>
      <c r="E255" s="665"/>
      <c r="F255" s="666"/>
      <c r="G255" s="667"/>
      <c r="H255" s="668">
        <f>H256</f>
        <v>0</v>
      </c>
      <c r="I255" s="31"/>
      <c r="J255" s="6"/>
      <c r="K255" s="6"/>
      <c r="L255" s="8"/>
      <c r="M255" s="8"/>
    </row>
    <row r="256" spans="1:13" s="2" customFormat="1" ht="27" customHeight="1" hidden="1">
      <c r="A256" s="189" t="s">
        <v>71</v>
      </c>
      <c r="B256" s="612"/>
      <c r="C256" s="611"/>
      <c r="D256" s="611"/>
      <c r="E256" s="611"/>
      <c r="F256" s="320" t="s">
        <v>254</v>
      </c>
      <c r="G256" s="218"/>
      <c r="H256" s="586">
        <f>H257</f>
        <v>0</v>
      </c>
      <c r="I256" s="31"/>
      <c r="J256" s="37"/>
      <c r="K256" s="6"/>
      <c r="L256" s="8"/>
      <c r="M256" s="8"/>
    </row>
    <row r="257" spans="1:13" s="2" customFormat="1" ht="24" customHeight="1" hidden="1">
      <c r="A257" s="186" t="s">
        <v>252</v>
      </c>
      <c r="B257" s="612"/>
      <c r="C257" s="611"/>
      <c r="D257" s="611"/>
      <c r="E257" s="611"/>
      <c r="F257" s="320" t="s">
        <v>254</v>
      </c>
      <c r="G257" s="218" t="s">
        <v>251</v>
      </c>
      <c r="H257" s="586"/>
      <c r="I257" s="31"/>
      <c r="J257" s="6"/>
      <c r="K257" s="6"/>
      <c r="L257" s="8"/>
      <c r="M257" s="8"/>
    </row>
    <row r="258" spans="1:13" s="2" customFormat="1" ht="42" customHeight="1" hidden="1">
      <c r="A258" s="185" t="s">
        <v>215</v>
      </c>
      <c r="B258" s="612"/>
      <c r="C258" s="611"/>
      <c r="D258" s="611"/>
      <c r="E258" s="611"/>
      <c r="F258" s="320"/>
      <c r="G258" s="218"/>
      <c r="H258" s="586" t="str">
        <f>H259</f>
        <v>0</v>
      </c>
      <c r="I258" s="31"/>
      <c r="J258" s="6"/>
      <c r="K258" s="6"/>
      <c r="L258" s="8"/>
      <c r="M258" s="8"/>
    </row>
    <row r="259" spans="1:13" s="2" customFormat="1" ht="42" customHeight="1" hidden="1">
      <c r="A259" s="189" t="s">
        <v>259</v>
      </c>
      <c r="B259" s="612"/>
      <c r="C259" s="611"/>
      <c r="D259" s="611"/>
      <c r="E259" s="611"/>
      <c r="F259" s="320" t="s">
        <v>258</v>
      </c>
      <c r="G259" s="218"/>
      <c r="H259" s="586" t="str">
        <f>H260</f>
        <v>0</v>
      </c>
      <c r="I259" s="31"/>
      <c r="J259" s="6"/>
      <c r="K259" s="6"/>
      <c r="L259" s="8"/>
      <c r="M259" s="8"/>
    </row>
    <row r="260" spans="1:13" s="2" customFormat="1" ht="22.5" customHeight="1" hidden="1">
      <c r="A260" s="186" t="s">
        <v>252</v>
      </c>
      <c r="B260" s="612"/>
      <c r="C260" s="611"/>
      <c r="D260" s="611"/>
      <c r="E260" s="611"/>
      <c r="F260" s="320" t="s">
        <v>258</v>
      </c>
      <c r="G260" s="218" t="s">
        <v>251</v>
      </c>
      <c r="H260" s="586" t="s">
        <v>118</v>
      </c>
      <c r="I260" s="36"/>
      <c r="J260" s="35"/>
      <c r="K260" s="6"/>
      <c r="L260" s="8"/>
      <c r="M260" s="8"/>
    </row>
    <row r="261" spans="1:13" s="2" customFormat="1" ht="42" customHeight="1" hidden="1">
      <c r="A261" s="615" t="s">
        <v>217</v>
      </c>
      <c r="B261" s="614"/>
      <c r="C261" s="613"/>
      <c r="D261" s="613"/>
      <c r="E261" s="613"/>
      <c r="F261" s="320"/>
      <c r="G261" s="218"/>
      <c r="H261" s="586"/>
      <c r="I261" s="29"/>
      <c r="J261" s="24"/>
      <c r="K261" s="169"/>
      <c r="L261" s="8"/>
      <c r="M261" s="8"/>
    </row>
    <row r="262" spans="1:13" s="2" customFormat="1" ht="26.25" customHeight="1" hidden="1">
      <c r="A262" s="189" t="s">
        <v>71</v>
      </c>
      <c r="B262" s="612"/>
      <c r="C262" s="611"/>
      <c r="D262" s="611"/>
      <c r="E262" s="611"/>
      <c r="F262" s="320" t="s">
        <v>254</v>
      </c>
      <c r="G262" s="218"/>
      <c r="H262" s="586"/>
      <c r="I262" s="29"/>
      <c r="J262" s="24"/>
      <c r="K262" s="6"/>
      <c r="L262" s="8"/>
      <c r="M262" s="8"/>
    </row>
    <row r="263" spans="1:13" s="2" customFormat="1" ht="21.75" customHeight="1" hidden="1">
      <c r="A263" s="610" t="s">
        <v>247</v>
      </c>
      <c r="B263" s="609"/>
      <c r="C263" s="608"/>
      <c r="D263" s="608"/>
      <c r="E263" s="608"/>
      <c r="F263" s="320" t="s">
        <v>254</v>
      </c>
      <c r="G263" s="218" t="s">
        <v>246</v>
      </c>
      <c r="H263" s="586" t="s">
        <v>245</v>
      </c>
      <c r="I263" s="29"/>
      <c r="J263" s="35"/>
      <c r="K263" s="6"/>
      <c r="L263" s="8"/>
      <c r="M263" s="8"/>
    </row>
    <row r="264" spans="1:9" ht="44.25" customHeight="1" hidden="1">
      <c r="A264" s="253" t="s">
        <v>219</v>
      </c>
      <c r="B264" s="267">
        <v>68</v>
      </c>
      <c r="C264" s="268">
        <v>9</v>
      </c>
      <c r="D264" s="268" t="s">
        <v>288</v>
      </c>
      <c r="E264" s="268" t="s">
        <v>56</v>
      </c>
      <c r="F264" s="176"/>
      <c r="G264" s="344"/>
      <c r="H264" s="594">
        <v>0</v>
      </c>
      <c r="I264" s="16"/>
    </row>
    <row r="265" spans="1:9" ht="30.75" customHeight="1" hidden="1">
      <c r="A265" s="179" t="s">
        <v>257</v>
      </c>
      <c r="B265" s="216" t="s">
        <v>58</v>
      </c>
      <c r="C265" s="217" t="s">
        <v>57</v>
      </c>
      <c r="D265" s="217" t="s">
        <v>288</v>
      </c>
      <c r="E265" s="217" t="s">
        <v>56</v>
      </c>
      <c r="F265" s="322">
        <v>120</v>
      </c>
      <c r="G265" s="345"/>
      <c r="H265" s="535">
        <v>0</v>
      </c>
      <c r="I265" s="16"/>
    </row>
    <row r="266" spans="1:9" ht="22.5" customHeight="1" hidden="1">
      <c r="A266" s="155" t="s">
        <v>255</v>
      </c>
      <c r="B266" s="216" t="s">
        <v>58</v>
      </c>
      <c r="C266" s="217" t="s">
        <v>57</v>
      </c>
      <c r="D266" s="217" t="s">
        <v>288</v>
      </c>
      <c r="E266" s="217" t="s">
        <v>56</v>
      </c>
      <c r="F266" s="322">
        <v>120</v>
      </c>
      <c r="G266" s="217" t="s">
        <v>253</v>
      </c>
      <c r="H266" s="535">
        <v>0</v>
      </c>
      <c r="I266" s="16"/>
    </row>
    <row r="267" spans="1:13" ht="30.75" customHeight="1" hidden="1">
      <c r="A267" s="155" t="s">
        <v>70</v>
      </c>
      <c r="B267" s="216" t="s">
        <v>58</v>
      </c>
      <c r="C267" s="217" t="s">
        <v>57</v>
      </c>
      <c r="D267" s="217" t="s">
        <v>288</v>
      </c>
      <c r="E267" s="217" t="s">
        <v>56</v>
      </c>
      <c r="F267" s="322">
        <v>240</v>
      </c>
      <c r="G267" s="345"/>
      <c r="H267" s="535">
        <v>0</v>
      </c>
      <c r="I267" s="16"/>
      <c r="J267"/>
      <c r="K267"/>
      <c r="L267"/>
      <c r="M267"/>
    </row>
    <row r="268" spans="1:13" ht="21.75" customHeight="1" hidden="1" thickBot="1">
      <c r="A268" s="180" t="s">
        <v>255</v>
      </c>
      <c r="B268" s="290" t="s">
        <v>58</v>
      </c>
      <c r="C268" s="291" t="s">
        <v>57</v>
      </c>
      <c r="D268" s="291" t="s">
        <v>288</v>
      </c>
      <c r="E268" s="291" t="s">
        <v>56</v>
      </c>
      <c r="F268" s="17">
        <v>240</v>
      </c>
      <c r="G268" s="346" t="s">
        <v>253</v>
      </c>
      <c r="H268" s="604">
        <v>0</v>
      </c>
      <c r="I268" s="16"/>
      <c r="J268"/>
      <c r="K268"/>
      <c r="L268"/>
      <c r="M268"/>
    </row>
    <row r="269" spans="1:13" ht="29.25" customHeight="1">
      <c r="A269" s="281"/>
      <c r="B269" s="182"/>
      <c r="C269" s="182"/>
      <c r="D269" s="182"/>
      <c r="E269" s="182"/>
      <c r="F269" s="182"/>
      <c r="G269" s="282"/>
      <c r="H269" s="350"/>
      <c r="I269" s="16"/>
      <c r="J269"/>
      <c r="K269"/>
      <c r="L269"/>
      <c r="M269"/>
    </row>
    <row r="270" spans="1:13" ht="60" customHeight="1">
      <c r="A270" s="283"/>
      <c r="B270" s="182"/>
      <c r="C270" s="182"/>
      <c r="D270" s="182"/>
      <c r="E270" s="182"/>
      <c r="F270" s="182"/>
      <c r="G270" s="182"/>
      <c r="H270" s="282"/>
      <c r="I270" s="16"/>
      <c r="J270"/>
      <c r="K270"/>
      <c r="L270"/>
      <c r="M270"/>
    </row>
    <row r="271" spans="1:13" ht="48" customHeight="1">
      <c r="A271" s="284"/>
      <c r="B271" s="182"/>
      <c r="C271" s="182"/>
      <c r="D271" s="182"/>
      <c r="E271" s="182"/>
      <c r="F271" s="182"/>
      <c r="G271" s="182"/>
      <c r="H271" s="282"/>
      <c r="I271" s="16"/>
      <c r="J271"/>
      <c r="K271"/>
      <c r="L271"/>
      <c r="M271"/>
    </row>
    <row r="272" spans="1:13" ht="27.75" customHeight="1">
      <c r="A272" s="285"/>
      <c r="B272" s="182"/>
      <c r="C272" s="182"/>
      <c r="D272" s="182"/>
      <c r="E272" s="182"/>
      <c r="F272" s="182"/>
      <c r="G272" s="282"/>
      <c r="H272" s="282"/>
      <c r="I272" s="16"/>
      <c r="J272"/>
      <c r="K272"/>
      <c r="L272"/>
      <c r="M272"/>
    </row>
    <row r="273" spans="1:13" ht="62.25" customHeight="1">
      <c r="A273" s="283"/>
      <c r="B273" s="182"/>
      <c r="C273" s="182"/>
      <c r="D273" s="182"/>
      <c r="E273" s="182"/>
      <c r="F273" s="182"/>
      <c r="G273" s="182"/>
      <c r="H273" s="282"/>
      <c r="I273" s="16"/>
      <c r="J273"/>
      <c r="K273"/>
      <c r="L273"/>
      <c r="M273"/>
    </row>
    <row r="274" spans="1:13" ht="40.5" customHeight="1">
      <c r="A274" s="284"/>
      <c r="B274" s="182"/>
      <c r="C274" s="182"/>
      <c r="D274" s="182"/>
      <c r="E274" s="182"/>
      <c r="F274" s="182"/>
      <c r="G274" s="182"/>
      <c r="H274" s="282"/>
      <c r="I274" s="16"/>
      <c r="J274"/>
      <c r="K274"/>
      <c r="L274"/>
      <c r="M274"/>
    </row>
    <row r="275" spans="1:13" ht="37.5" customHeight="1">
      <c r="A275" s="286"/>
      <c r="B275" s="287"/>
      <c r="C275" s="287"/>
      <c r="D275" s="287"/>
      <c r="E275" s="287"/>
      <c r="F275" s="182"/>
      <c r="G275" s="282"/>
      <c r="H275" s="282"/>
      <c r="I275" s="16"/>
      <c r="J275"/>
      <c r="K275"/>
      <c r="L275"/>
      <c r="M275"/>
    </row>
    <row r="276" spans="1:13" ht="81" customHeight="1">
      <c r="A276" s="283"/>
      <c r="B276" s="182"/>
      <c r="C276" s="182"/>
      <c r="D276" s="182"/>
      <c r="E276" s="182"/>
      <c r="F276" s="182"/>
      <c r="G276" s="182"/>
      <c r="H276" s="282"/>
      <c r="I276" s="16"/>
      <c r="J276"/>
      <c r="K276"/>
      <c r="L276"/>
      <c r="M276"/>
    </row>
    <row r="277" spans="1:13" ht="42" customHeight="1">
      <c r="A277" s="284"/>
      <c r="B277" s="182"/>
      <c r="C277" s="182"/>
      <c r="D277" s="182"/>
      <c r="E277" s="182"/>
      <c r="F277" s="182"/>
      <c r="G277" s="182"/>
      <c r="H277" s="282"/>
      <c r="I277" s="16"/>
      <c r="J277" s="607"/>
      <c r="K277"/>
      <c r="L277"/>
      <c r="M277"/>
    </row>
    <row r="278" spans="1:13" ht="28.5" customHeight="1">
      <c r="A278" s="285"/>
      <c r="B278" s="182"/>
      <c r="C278" s="182"/>
      <c r="D278" s="182"/>
      <c r="E278" s="182"/>
      <c r="F278" s="182"/>
      <c r="G278" s="282"/>
      <c r="H278" s="282"/>
      <c r="I278" s="16"/>
      <c r="J278"/>
      <c r="K278"/>
      <c r="L278"/>
      <c r="M278"/>
    </row>
    <row r="279" spans="1:13" ht="68.25" customHeight="1">
      <c r="A279" s="283"/>
      <c r="B279" s="182"/>
      <c r="C279" s="182"/>
      <c r="D279" s="182"/>
      <c r="E279" s="182"/>
      <c r="F279" s="182"/>
      <c r="G279" s="282"/>
      <c r="H279" s="282"/>
      <c r="I279" s="16"/>
      <c r="J279"/>
      <c r="K279"/>
      <c r="L279"/>
      <c r="M279"/>
    </row>
    <row r="280" spans="1:13" ht="28.5" customHeight="1">
      <c r="A280" s="285"/>
      <c r="B280" s="182"/>
      <c r="C280" s="182"/>
      <c r="D280" s="182"/>
      <c r="E280" s="182"/>
      <c r="F280" s="182"/>
      <c r="G280" s="282"/>
      <c r="H280" s="282"/>
      <c r="I280" s="16"/>
      <c r="J280"/>
      <c r="K280"/>
      <c r="L280"/>
      <c r="M280"/>
    </row>
    <row r="281" spans="1:13" ht="28.5" customHeight="1">
      <c r="A281" s="285"/>
      <c r="B281" s="182"/>
      <c r="C281" s="182"/>
      <c r="D281" s="182"/>
      <c r="E281" s="182"/>
      <c r="F281" s="182"/>
      <c r="G281" s="282"/>
      <c r="H281" s="282"/>
      <c r="I281" s="16"/>
      <c r="J281"/>
      <c r="K281"/>
      <c r="L281"/>
      <c r="M281"/>
    </row>
    <row r="282" spans="1:13" ht="52.5" customHeight="1">
      <c r="A282" s="283"/>
      <c r="B282" s="182"/>
      <c r="C282" s="182"/>
      <c r="D282" s="182"/>
      <c r="E282" s="182"/>
      <c r="F282" s="182"/>
      <c r="G282" s="282"/>
      <c r="H282" s="282"/>
      <c r="I282" s="16"/>
      <c r="J282"/>
      <c r="K282"/>
      <c r="L282"/>
      <c r="M282"/>
    </row>
    <row r="283" spans="1:13" ht="46.5" customHeight="1">
      <c r="A283" s="284"/>
      <c r="B283" s="182"/>
      <c r="C283" s="182"/>
      <c r="D283" s="182"/>
      <c r="E283" s="182"/>
      <c r="F283" s="182"/>
      <c r="G283" s="282"/>
      <c r="H283" s="282"/>
      <c r="I283" s="16"/>
      <c r="J283"/>
      <c r="K283"/>
      <c r="L283"/>
      <c r="M283"/>
    </row>
    <row r="284" spans="1:13" ht="28.5" customHeight="1">
      <c r="A284" s="286"/>
      <c r="B284" s="182"/>
      <c r="C284" s="182"/>
      <c r="D284" s="182"/>
      <c r="E284" s="182"/>
      <c r="F284" s="182"/>
      <c r="G284" s="282"/>
      <c r="H284" s="282"/>
      <c r="I284" s="16"/>
      <c r="J284" s="149"/>
      <c r="K284"/>
      <c r="L284"/>
      <c r="M284"/>
    </row>
    <row r="285" spans="1:13" ht="66.75" customHeight="1">
      <c r="A285" s="283"/>
      <c r="B285" s="182"/>
      <c r="C285" s="182"/>
      <c r="D285" s="182"/>
      <c r="E285" s="182"/>
      <c r="F285" s="182"/>
      <c r="G285" s="282"/>
      <c r="H285" s="282"/>
      <c r="I285" s="16"/>
      <c r="J285" s="149"/>
      <c r="K285"/>
      <c r="L285"/>
      <c r="M285"/>
    </row>
    <row r="286" spans="1:13" ht="41.25" customHeight="1">
      <c r="A286" s="284"/>
      <c r="B286" s="182"/>
      <c r="C286" s="182"/>
      <c r="D286" s="182"/>
      <c r="E286" s="182"/>
      <c r="F286" s="182"/>
      <c r="G286" s="282"/>
      <c r="H286" s="282"/>
      <c r="I286" s="16"/>
      <c r="J286"/>
      <c r="K286"/>
      <c r="L286"/>
      <c r="M286"/>
    </row>
    <row r="287" spans="1:13" ht="28.5" customHeight="1">
      <c r="A287" s="286"/>
      <c r="B287" s="182"/>
      <c r="C287" s="182"/>
      <c r="D287" s="182"/>
      <c r="E287" s="182"/>
      <c r="F287" s="182"/>
      <c r="G287" s="282"/>
      <c r="H287" s="282"/>
      <c r="I287" s="16"/>
      <c r="J287"/>
      <c r="K287"/>
      <c r="L287"/>
      <c r="M287"/>
    </row>
    <row r="288" spans="1:13" ht="54" customHeight="1">
      <c r="A288" s="283"/>
      <c r="B288" s="182"/>
      <c r="C288" s="182"/>
      <c r="D288" s="182"/>
      <c r="E288" s="182"/>
      <c r="F288" s="182"/>
      <c r="G288" s="282"/>
      <c r="H288" s="282"/>
      <c r="I288" s="16"/>
      <c r="J288"/>
      <c r="K288"/>
      <c r="L288"/>
      <c r="M288"/>
    </row>
    <row r="289" spans="1:13" ht="28.5" customHeight="1">
      <c r="A289" s="285"/>
      <c r="B289" s="182"/>
      <c r="C289" s="182"/>
      <c r="D289" s="182"/>
      <c r="E289" s="182"/>
      <c r="F289" s="182"/>
      <c r="G289" s="282"/>
      <c r="H289" s="282"/>
      <c r="I289" s="16"/>
      <c r="J289" s="149"/>
      <c r="K289"/>
      <c r="L289"/>
      <c r="M289"/>
    </row>
    <row r="290" spans="1:13" ht="28.5" customHeight="1">
      <c r="A290" s="285"/>
      <c r="B290" s="182"/>
      <c r="C290" s="182"/>
      <c r="D290" s="182"/>
      <c r="E290" s="182"/>
      <c r="F290" s="182"/>
      <c r="G290" s="282"/>
      <c r="H290" s="282"/>
      <c r="I290" s="16"/>
      <c r="J290"/>
      <c r="K290"/>
      <c r="L290"/>
      <c r="M290"/>
    </row>
    <row r="291" spans="1:13" ht="56.25" customHeight="1">
      <c r="A291" s="283"/>
      <c r="B291" s="182"/>
      <c r="C291" s="182"/>
      <c r="D291" s="182"/>
      <c r="E291" s="182"/>
      <c r="F291" s="182"/>
      <c r="G291" s="282"/>
      <c r="H291" s="282"/>
      <c r="I291" s="16"/>
      <c r="J291"/>
      <c r="K291"/>
      <c r="L291"/>
      <c r="M291"/>
    </row>
    <row r="292" spans="1:13" ht="28.5" customHeight="1">
      <c r="A292" s="285"/>
      <c r="B292" s="182"/>
      <c r="C292" s="182"/>
      <c r="D292" s="182"/>
      <c r="E292" s="182"/>
      <c r="F292" s="182"/>
      <c r="G292" s="282"/>
      <c r="H292" s="282"/>
      <c r="I292" s="16"/>
      <c r="J292" s="149"/>
      <c r="K292"/>
      <c r="L292"/>
      <c r="M292"/>
    </row>
    <row r="293" spans="1:13" ht="28.5" customHeight="1">
      <c r="A293" s="285"/>
      <c r="B293" s="182"/>
      <c r="C293" s="182"/>
      <c r="D293" s="182"/>
      <c r="E293" s="182"/>
      <c r="F293" s="182"/>
      <c r="G293" s="282"/>
      <c r="H293" s="282"/>
      <c r="I293" s="16"/>
      <c r="J293"/>
      <c r="K293"/>
      <c r="L293"/>
      <c r="M293"/>
    </row>
    <row r="294" spans="1:13" ht="44.25" customHeight="1">
      <c r="A294" s="288"/>
      <c r="B294" s="212"/>
      <c r="C294" s="212"/>
      <c r="D294" s="212"/>
      <c r="E294" s="212"/>
      <c r="F294" s="182"/>
      <c r="G294" s="182"/>
      <c r="H294" s="289"/>
      <c r="I294" s="16"/>
      <c r="J294" s="5"/>
      <c r="K294"/>
      <c r="L294"/>
      <c r="M294"/>
    </row>
    <row r="295" spans="1:13" ht="30.75" customHeight="1">
      <c r="A295" s="286"/>
      <c r="B295" s="213"/>
      <c r="C295" s="213"/>
      <c r="D295" s="213"/>
      <c r="E295" s="213"/>
      <c r="F295" s="182"/>
      <c r="G295" s="182"/>
      <c r="H295" s="282"/>
      <c r="I295" s="16"/>
      <c r="J295"/>
      <c r="K295"/>
      <c r="L295"/>
      <c r="M295"/>
    </row>
    <row r="296" spans="1:13" ht="21.75" customHeight="1">
      <c r="A296" s="284"/>
      <c r="B296" s="213"/>
      <c r="C296" s="213"/>
      <c r="D296" s="213"/>
      <c r="E296" s="213"/>
      <c r="F296" s="182"/>
      <c r="G296" s="282"/>
      <c r="H296" s="282"/>
      <c r="I296" s="16"/>
      <c r="J296" s="149"/>
      <c r="K296"/>
      <c r="L296"/>
      <c r="M296"/>
    </row>
    <row r="297" spans="1:13" ht="27.75" customHeight="1">
      <c r="A297" s="284"/>
      <c r="B297" s="213"/>
      <c r="C297" s="213"/>
      <c r="D297" s="213"/>
      <c r="E297" s="213"/>
      <c r="F297" s="182"/>
      <c r="G297" s="182"/>
      <c r="H297" s="282"/>
      <c r="I297" s="16"/>
      <c r="J297" s="607"/>
      <c r="K297"/>
      <c r="L297"/>
      <c r="M297"/>
    </row>
    <row r="298" spans="1:13" ht="24" customHeight="1">
      <c r="A298" s="284"/>
      <c r="B298" s="213"/>
      <c r="C298" s="213"/>
      <c r="D298" s="213"/>
      <c r="E298" s="213"/>
      <c r="F298" s="182"/>
      <c r="G298" s="282"/>
      <c r="H298" s="282"/>
      <c r="I298" s="16"/>
      <c r="J298"/>
      <c r="K298"/>
      <c r="L298"/>
      <c r="M298"/>
    </row>
    <row r="299" spans="1:13" ht="12.75">
      <c r="A299" s="5"/>
      <c r="B299" s="5"/>
      <c r="C299" s="5"/>
      <c r="D299" s="5"/>
      <c r="E299" s="5"/>
      <c r="F299" s="9"/>
      <c r="G299" s="9"/>
      <c r="H299" s="16"/>
      <c r="I299" s="16"/>
      <c r="J299"/>
      <c r="K299"/>
      <c r="L299"/>
      <c r="M299"/>
    </row>
    <row r="300" spans="1:13" ht="12.75">
      <c r="A300" s="5"/>
      <c r="B300" s="5"/>
      <c r="C300" s="5"/>
      <c r="D300" s="5"/>
      <c r="E300" s="5"/>
      <c r="F300" s="9"/>
      <c r="G300" s="9"/>
      <c r="H300" s="16"/>
      <c r="I300" s="16"/>
      <c r="J300"/>
      <c r="K300"/>
      <c r="L300"/>
      <c r="M300"/>
    </row>
    <row r="301" spans="1:13" ht="12.75">
      <c r="A301" s="5"/>
      <c r="B301" s="5"/>
      <c r="C301" s="5"/>
      <c r="D301" s="5"/>
      <c r="E301" s="5"/>
      <c r="F301" s="9"/>
      <c r="G301" s="9"/>
      <c r="H301" s="16"/>
      <c r="I301" s="16"/>
      <c r="J301"/>
      <c r="K301"/>
      <c r="L301"/>
      <c r="M301"/>
    </row>
    <row r="302" spans="1:13" ht="12.75">
      <c r="A302" s="5"/>
      <c r="B302" s="5"/>
      <c r="C302" s="5"/>
      <c r="D302" s="5"/>
      <c r="E302" s="5"/>
      <c r="F302" s="9"/>
      <c r="G302" s="9"/>
      <c r="H302" s="16"/>
      <c r="I302" s="16"/>
      <c r="J302"/>
      <c r="K302"/>
      <c r="L302"/>
      <c r="M302"/>
    </row>
    <row r="303" spans="1:13" ht="12.75">
      <c r="A303" s="5"/>
      <c r="B303" s="5"/>
      <c r="C303" s="5"/>
      <c r="D303" s="5"/>
      <c r="E303" s="5"/>
      <c r="F303" s="9"/>
      <c r="G303" s="9"/>
      <c r="H303" s="16"/>
      <c r="I303" s="16"/>
      <c r="J303"/>
      <c r="K303"/>
      <c r="L303"/>
      <c r="M303"/>
    </row>
    <row r="304" spans="1:13" ht="12.75">
      <c r="A304" s="5"/>
      <c r="B304" s="5"/>
      <c r="C304" s="5"/>
      <c r="D304" s="5"/>
      <c r="E304" s="5"/>
      <c r="F304" s="9"/>
      <c r="G304" s="9"/>
      <c r="H304" s="16"/>
      <c r="I304" s="16"/>
      <c r="J304"/>
      <c r="K304"/>
      <c r="L304"/>
      <c r="M304"/>
    </row>
    <row r="305" spans="1:13" ht="12.75">
      <c r="A305" s="5"/>
      <c r="B305" s="5"/>
      <c r="C305" s="5"/>
      <c r="D305" s="5"/>
      <c r="E305" s="5"/>
      <c r="F305" s="9"/>
      <c r="G305" s="9"/>
      <c r="H305" s="16"/>
      <c r="I305" s="16"/>
      <c r="J305"/>
      <c r="K305"/>
      <c r="L305"/>
      <c r="M305"/>
    </row>
    <row r="306" spans="1:13" ht="12.75">
      <c r="A306" s="5"/>
      <c r="B306" s="5"/>
      <c r="C306" s="5"/>
      <c r="D306" s="5"/>
      <c r="E306" s="5"/>
      <c r="F306" s="9"/>
      <c r="G306" s="9"/>
      <c r="H306" s="16"/>
      <c r="I306" s="16"/>
      <c r="J306"/>
      <c r="K306"/>
      <c r="L306"/>
      <c r="M306"/>
    </row>
    <row r="307" spans="1:13" ht="12.75">
      <c r="A307" s="5"/>
      <c r="B307" s="5"/>
      <c r="C307" s="5"/>
      <c r="D307" s="5"/>
      <c r="E307" s="5"/>
      <c r="F307" s="9"/>
      <c r="G307" s="9"/>
      <c r="H307" s="16"/>
      <c r="I307" s="16"/>
      <c r="J307"/>
      <c r="K307"/>
      <c r="L307"/>
      <c r="M307"/>
    </row>
    <row r="308" spans="1:13" ht="12.75">
      <c r="A308" s="5"/>
      <c r="B308" s="5"/>
      <c r="C308" s="5"/>
      <c r="D308" s="5"/>
      <c r="E308" s="5"/>
      <c r="F308" s="9"/>
      <c r="G308" s="9"/>
      <c r="H308" s="16"/>
      <c r="I308" s="16"/>
      <c r="J308"/>
      <c r="K308"/>
      <c r="L308"/>
      <c r="M308"/>
    </row>
    <row r="309" spans="1:13" ht="12.75">
      <c r="A309" s="5"/>
      <c r="B309" s="5"/>
      <c r="C309" s="5"/>
      <c r="D309" s="5"/>
      <c r="E309" s="5"/>
      <c r="F309" s="9"/>
      <c r="G309" s="9"/>
      <c r="H309" s="16"/>
      <c r="I309" s="16"/>
      <c r="J309"/>
      <c r="K309"/>
      <c r="L309"/>
      <c r="M309"/>
    </row>
    <row r="310" spans="1:13" ht="12.75">
      <c r="A310" s="5"/>
      <c r="B310" s="5"/>
      <c r="C310" s="5"/>
      <c r="D310" s="5"/>
      <c r="E310" s="5"/>
      <c r="F310" s="9"/>
      <c r="G310" s="9"/>
      <c r="H310" s="16"/>
      <c r="I310" s="16"/>
      <c r="J310"/>
      <c r="K310"/>
      <c r="L310"/>
      <c r="M310"/>
    </row>
    <row r="311" spans="1:13" ht="12.75">
      <c r="A311" s="5"/>
      <c r="B311" s="5"/>
      <c r="C311" s="5"/>
      <c r="D311" s="5"/>
      <c r="E311" s="5"/>
      <c r="F311" s="9"/>
      <c r="G311" s="9"/>
      <c r="H311" s="16"/>
      <c r="I311" s="16"/>
      <c r="J311"/>
      <c r="K311"/>
      <c r="L311"/>
      <c r="M311"/>
    </row>
    <row r="312" spans="1:13" ht="12.75">
      <c r="A312" s="5"/>
      <c r="B312" s="5"/>
      <c r="C312" s="5"/>
      <c r="D312" s="5"/>
      <c r="E312" s="5"/>
      <c r="F312" s="9"/>
      <c r="G312" s="9"/>
      <c r="H312" s="16"/>
      <c r="I312" s="16"/>
      <c r="J312"/>
      <c r="K312"/>
      <c r="L312"/>
      <c r="M312"/>
    </row>
    <row r="313" spans="1:13" ht="12.75">
      <c r="A313" s="5"/>
      <c r="B313" s="5"/>
      <c r="C313" s="5"/>
      <c r="D313" s="5"/>
      <c r="E313" s="5"/>
      <c r="F313" s="9"/>
      <c r="G313" s="9"/>
      <c r="H313" s="16"/>
      <c r="I313" s="16"/>
      <c r="J313"/>
      <c r="K313"/>
      <c r="L313"/>
      <c r="M313"/>
    </row>
    <row r="314" spans="1:13" ht="12.75">
      <c r="A314" s="5"/>
      <c r="B314" s="5"/>
      <c r="C314" s="5"/>
      <c r="D314" s="5"/>
      <c r="E314" s="5"/>
      <c r="F314" s="9"/>
      <c r="G314" s="9"/>
      <c r="H314" s="16"/>
      <c r="I314" s="16"/>
      <c r="J314"/>
      <c r="K314"/>
      <c r="L314"/>
      <c r="M314"/>
    </row>
    <row r="315" spans="1:13" ht="12.75">
      <c r="A315" s="5"/>
      <c r="B315" s="5"/>
      <c r="C315" s="5"/>
      <c r="D315" s="5"/>
      <c r="E315" s="5"/>
      <c r="F315" s="9"/>
      <c r="G315" s="9"/>
      <c r="H315" s="16"/>
      <c r="I315" s="16"/>
      <c r="J315"/>
      <c r="K315"/>
      <c r="L315"/>
      <c r="M315"/>
    </row>
    <row r="316" spans="1:13" ht="12.75">
      <c r="A316" s="5"/>
      <c r="B316" s="5"/>
      <c r="C316" s="5"/>
      <c r="D316" s="5"/>
      <c r="E316" s="5"/>
      <c r="F316" s="9"/>
      <c r="G316" s="9"/>
      <c r="H316" s="16"/>
      <c r="I316" s="16"/>
      <c r="J316"/>
      <c r="K316"/>
      <c r="L316"/>
      <c r="M316"/>
    </row>
    <row r="317" spans="1:13" ht="12.75">
      <c r="A317" s="5"/>
      <c r="B317" s="5"/>
      <c r="C317" s="5"/>
      <c r="D317" s="5"/>
      <c r="E317" s="5"/>
      <c r="F317" s="9"/>
      <c r="G317" s="9"/>
      <c r="H317" s="16"/>
      <c r="I317" s="16"/>
      <c r="J317"/>
      <c r="K317"/>
      <c r="L317"/>
      <c r="M317"/>
    </row>
    <row r="318" spans="1:13" ht="12.75">
      <c r="A318" s="5"/>
      <c r="B318" s="5"/>
      <c r="C318" s="5"/>
      <c r="D318" s="5"/>
      <c r="E318" s="5"/>
      <c r="F318" s="9"/>
      <c r="G318" s="9"/>
      <c r="H318" s="16"/>
      <c r="I318" s="16"/>
      <c r="J318"/>
      <c r="K318"/>
      <c r="L318"/>
      <c r="M318"/>
    </row>
    <row r="319" spans="1:13" ht="12.75">
      <c r="A319" s="5"/>
      <c r="B319" s="5"/>
      <c r="C319" s="5"/>
      <c r="D319" s="5"/>
      <c r="E319" s="5"/>
      <c r="F319" s="9"/>
      <c r="G319" s="9"/>
      <c r="H319" s="16"/>
      <c r="I319" s="16"/>
      <c r="J319"/>
      <c r="K319"/>
      <c r="L319"/>
      <c r="M319"/>
    </row>
    <row r="320" spans="1:13" ht="12.75">
      <c r="A320" s="5"/>
      <c r="B320" s="5"/>
      <c r="C320" s="5"/>
      <c r="D320" s="5"/>
      <c r="E320" s="5"/>
      <c r="F320" s="9"/>
      <c r="G320" s="9"/>
      <c r="H320" s="16"/>
      <c r="I320" s="16"/>
      <c r="J320"/>
      <c r="K320"/>
      <c r="L320"/>
      <c r="M320"/>
    </row>
    <row r="321" spans="1:13" ht="12.75">
      <c r="A321" s="5"/>
      <c r="B321" s="5"/>
      <c r="C321" s="5"/>
      <c r="D321" s="5"/>
      <c r="E321" s="5"/>
      <c r="F321" s="9"/>
      <c r="G321" s="9"/>
      <c r="H321" s="16"/>
      <c r="I321" s="16"/>
      <c r="J321"/>
      <c r="K321"/>
      <c r="L321"/>
      <c r="M321"/>
    </row>
    <row r="322" spans="1:13" ht="12.75">
      <c r="A322" s="5"/>
      <c r="B322" s="5"/>
      <c r="C322" s="5"/>
      <c r="D322" s="5"/>
      <c r="E322" s="5"/>
      <c r="F322" s="9"/>
      <c r="G322" s="9"/>
      <c r="H322" s="16"/>
      <c r="I322" s="16"/>
      <c r="J322"/>
      <c r="K322"/>
      <c r="L322"/>
      <c r="M322"/>
    </row>
    <row r="323" spans="1:13" ht="12.75">
      <c r="A323" s="5"/>
      <c r="B323" s="5"/>
      <c r="C323" s="5"/>
      <c r="D323" s="5"/>
      <c r="E323" s="5"/>
      <c r="F323" s="9"/>
      <c r="G323" s="9"/>
      <c r="H323" s="16"/>
      <c r="I323" s="16"/>
      <c r="J323"/>
      <c r="K323"/>
      <c r="L323"/>
      <c r="M323"/>
    </row>
    <row r="324" spans="1:13" ht="12.75">
      <c r="A324" s="5"/>
      <c r="B324" s="5"/>
      <c r="C324" s="5"/>
      <c r="D324" s="5"/>
      <c r="E324" s="5"/>
      <c r="F324" s="9"/>
      <c r="G324" s="9"/>
      <c r="H324" s="16"/>
      <c r="I324" s="16"/>
      <c r="J324"/>
      <c r="K324"/>
      <c r="L324"/>
      <c r="M324"/>
    </row>
    <row r="325" spans="1:13" ht="12.75">
      <c r="A325" s="5"/>
      <c r="B325" s="5"/>
      <c r="C325" s="5"/>
      <c r="D325" s="5"/>
      <c r="E325" s="5"/>
      <c r="F325" s="9"/>
      <c r="G325" s="9"/>
      <c r="H325" s="16"/>
      <c r="I325" s="16"/>
      <c r="J325"/>
      <c r="K325"/>
      <c r="L325"/>
      <c r="M325"/>
    </row>
    <row r="326" spans="1:13" ht="12.75">
      <c r="A326" s="5"/>
      <c r="B326" s="5"/>
      <c r="C326" s="5"/>
      <c r="D326" s="5"/>
      <c r="E326" s="5"/>
      <c r="F326" s="9"/>
      <c r="G326" s="9"/>
      <c r="H326" s="16"/>
      <c r="I326" s="16"/>
      <c r="J326"/>
      <c r="K326"/>
      <c r="L326"/>
      <c r="M326"/>
    </row>
    <row r="327" spans="1:13" ht="12.75">
      <c r="A327" s="5"/>
      <c r="B327" s="5"/>
      <c r="C327" s="5"/>
      <c r="D327" s="5"/>
      <c r="E327" s="5"/>
      <c r="F327" s="9"/>
      <c r="G327" s="9"/>
      <c r="H327" s="16"/>
      <c r="I327" s="16"/>
      <c r="J327"/>
      <c r="K327"/>
      <c r="L327"/>
      <c r="M327"/>
    </row>
    <row r="328" spans="1:13" ht="12.75">
      <c r="A328" s="5"/>
      <c r="B328" s="5"/>
      <c r="C328" s="5"/>
      <c r="D328" s="5"/>
      <c r="E328" s="5"/>
      <c r="F328" s="9"/>
      <c r="G328" s="9"/>
      <c r="H328" s="16"/>
      <c r="I328" s="16"/>
      <c r="J328"/>
      <c r="K328"/>
      <c r="L328"/>
      <c r="M328"/>
    </row>
    <row r="329" spans="1:13" ht="12.75">
      <c r="A329" s="5"/>
      <c r="B329" s="5"/>
      <c r="C329" s="5"/>
      <c r="D329" s="5"/>
      <c r="E329" s="5"/>
      <c r="F329" s="9"/>
      <c r="G329" s="9"/>
      <c r="H329" s="16"/>
      <c r="I329" s="16"/>
      <c r="J329"/>
      <c r="K329"/>
      <c r="L329"/>
      <c r="M329"/>
    </row>
    <row r="330" spans="1:13" ht="12.75">
      <c r="A330" s="5"/>
      <c r="B330" s="5"/>
      <c r="C330" s="5"/>
      <c r="D330" s="5"/>
      <c r="E330" s="5"/>
      <c r="F330" s="9"/>
      <c r="G330" s="9"/>
      <c r="H330" s="16"/>
      <c r="I330" s="16"/>
      <c r="J330"/>
      <c r="K330"/>
      <c r="L330"/>
      <c r="M330"/>
    </row>
    <row r="331" spans="1:13" ht="12.75">
      <c r="A331" s="5"/>
      <c r="B331" s="5"/>
      <c r="C331" s="5"/>
      <c r="D331" s="5"/>
      <c r="E331" s="5"/>
      <c r="F331" s="9"/>
      <c r="G331" s="9"/>
      <c r="H331" s="16"/>
      <c r="I331" s="16"/>
      <c r="J331"/>
      <c r="K331"/>
      <c r="L331"/>
      <c r="M331"/>
    </row>
    <row r="332" spans="1:13" ht="12.75">
      <c r="A332" s="5"/>
      <c r="B332" s="5"/>
      <c r="C332" s="5"/>
      <c r="D332" s="5"/>
      <c r="E332" s="5"/>
      <c r="F332" s="9"/>
      <c r="G332" s="9"/>
      <c r="H332" s="16"/>
      <c r="I332" s="16"/>
      <c r="J332"/>
      <c r="K332"/>
      <c r="L332"/>
      <c r="M332"/>
    </row>
    <row r="333" spans="1:13" ht="12.75">
      <c r="A333" s="5"/>
      <c r="B333" s="5"/>
      <c r="C333" s="5"/>
      <c r="D333" s="5"/>
      <c r="E333" s="5"/>
      <c r="F333" s="9"/>
      <c r="G333" s="9"/>
      <c r="H333" s="16"/>
      <c r="I333" s="16"/>
      <c r="J333"/>
      <c r="K333"/>
      <c r="L333"/>
      <c r="M333"/>
    </row>
    <row r="334" spans="1:13" ht="12.75">
      <c r="A334" s="5"/>
      <c r="B334" s="5"/>
      <c r="C334" s="5"/>
      <c r="D334" s="5"/>
      <c r="E334" s="5"/>
      <c r="F334" s="9"/>
      <c r="G334" s="9"/>
      <c r="H334" s="16"/>
      <c r="I334" s="16"/>
      <c r="J334"/>
      <c r="K334"/>
      <c r="L334"/>
      <c r="M334"/>
    </row>
    <row r="335" spans="8:13" ht="12.75">
      <c r="H335" s="15"/>
      <c r="I335" s="15"/>
      <c r="J335"/>
      <c r="K335"/>
      <c r="L335"/>
      <c r="M335"/>
    </row>
    <row r="336" spans="8:13" ht="12.75">
      <c r="H336" s="15"/>
      <c r="I336" s="15"/>
      <c r="J336"/>
      <c r="K336"/>
      <c r="L336"/>
      <c r="M336"/>
    </row>
    <row r="337" spans="8:13" ht="12.75">
      <c r="H337" s="15"/>
      <c r="I337" s="15"/>
      <c r="J337"/>
      <c r="K337"/>
      <c r="L337"/>
      <c r="M337"/>
    </row>
    <row r="338" spans="8:13" ht="12.75">
      <c r="H338" s="15"/>
      <c r="I338" s="15"/>
      <c r="J338"/>
      <c r="K338"/>
      <c r="L338"/>
      <c r="M338"/>
    </row>
    <row r="339" spans="8:13" ht="12.75">
      <c r="H339" s="15"/>
      <c r="I339" s="15"/>
      <c r="J339"/>
      <c r="K339"/>
      <c r="L339"/>
      <c r="M339"/>
    </row>
    <row r="340" spans="8:13" ht="12.75">
      <c r="H340" s="15"/>
      <c r="I340" s="15"/>
      <c r="J340"/>
      <c r="K340"/>
      <c r="L340"/>
      <c r="M340"/>
    </row>
    <row r="341" spans="8:13" ht="12.75">
      <c r="H341" s="15"/>
      <c r="I341" s="15"/>
      <c r="J341"/>
      <c r="K341"/>
      <c r="L341"/>
      <c r="M341"/>
    </row>
    <row r="342" spans="8:13" ht="12.75">
      <c r="H342" s="15"/>
      <c r="I342" s="15"/>
      <c r="J342"/>
      <c r="K342"/>
      <c r="L342"/>
      <c r="M342"/>
    </row>
    <row r="343" spans="8:13" ht="12.75">
      <c r="H343" s="15"/>
      <c r="I343" s="15"/>
      <c r="J343"/>
      <c r="K343"/>
      <c r="L343"/>
      <c r="M343"/>
    </row>
    <row r="344" spans="8:13" ht="12.75">
      <c r="H344" s="15"/>
      <c r="I344" s="15"/>
      <c r="J344"/>
      <c r="K344"/>
      <c r="L344"/>
      <c r="M344"/>
    </row>
    <row r="345" spans="8:13" ht="12.75">
      <c r="H345" s="15"/>
      <c r="I345" s="15"/>
      <c r="J345"/>
      <c r="K345"/>
      <c r="L345"/>
      <c r="M345"/>
    </row>
    <row r="346" spans="8:13" ht="12.75">
      <c r="H346" s="15"/>
      <c r="I346" s="15"/>
      <c r="J346"/>
      <c r="K346"/>
      <c r="L346"/>
      <c r="M346"/>
    </row>
    <row r="347" spans="8:13" ht="12.75">
      <c r="H347" s="15"/>
      <c r="I347" s="15"/>
      <c r="J347"/>
      <c r="K347"/>
      <c r="L347"/>
      <c r="M347"/>
    </row>
    <row r="348" spans="6:13" ht="12.75">
      <c r="F348"/>
      <c r="G348"/>
      <c r="H348" s="15"/>
      <c r="I348" s="15"/>
      <c r="J348"/>
      <c r="K348"/>
      <c r="L348"/>
      <c r="M348"/>
    </row>
    <row r="349" spans="6:13" ht="12.75">
      <c r="F349"/>
      <c r="G349"/>
      <c r="H349" s="15"/>
      <c r="I349" s="15"/>
      <c r="J349"/>
      <c r="K349"/>
      <c r="L349"/>
      <c r="M349"/>
    </row>
    <row r="350" spans="6:13" ht="12.75">
      <c r="F350"/>
      <c r="G350"/>
      <c r="H350" s="15"/>
      <c r="I350" s="15"/>
      <c r="J350"/>
      <c r="K350"/>
      <c r="L350"/>
      <c r="M350"/>
    </row>
    <row r="351" spans="6:13" ht="12.75">
      <c r="F351"/>
      <c r="G351"/>
      <c r="H351" s="15"/>
      <c r="I351" s="15"/>
      <c r="J351"/>
      <c r="K351"/>
      <c r="L351"/>
      <c r="M351"/>
    </row>
    <row r="352" spans="6:13" ht="12.75">
      <c r="F352"/>
      <c r="G352"/>
      <c r="H352" s="15"/>
      <c r="I352" s="15"/>
      <c r="J352"/>
      <c r="K352"/>
      <c r="L352"/>
      <c r="M352"/>
    </row>
    <row r="353" spans="6:13" ht="12.75">
      <c r="F353"/>
      <c r="G353"/>
      <c r="H353" s="15"/>
      <c r="I353" s="15"/>
      <c r="J353"/>
      <c r="K353"/>
      <c r="L353"/>
      <c r="M353"/>
    </row>
    <row r="354" spans="6:13" ht="12.75">
      <c r="F354"/>
      <c r="G354"/>
      <c r="H354" s="15"/>
      <c r="I354" s="15"/>
      <c r="J354"/>
      <c r="K354"/>
      <c r="L354"/>
      <c r="M354"/>
    </row>
    <row r="355" spans="6:13" ht="12.75">
      <c r="F355"/>
      <c r="G355"/>
      <c r="H355" s="15"/>
      <c r="I355" s="15"/>
      <c r="J355"/>
      <c r="K355"/>
      <c r="L355"/>
      <c r="M355"/>
    </row>
    <row r="356" spans="6:13" ht="12.75">
      <c r="F356"/>
      <c r="G356"/>
      <c r="H356" s="15"/>
      <c r="I356" s="15"/>
      <c r="J356"/>
      <c r="K356"/>
      <c r="L356"/>
      <c r="M356"/>
    </row>
    <row r="357" spans="6:13" ht="12.75">
      <c r="F357"/>
      <c r="G357"/>
      <c r="H357" s="15"/>
      <c r="I357" s="15"/>
      <c r="J357"/>
      <c r="K357"/>
      <c r="L357"/>
      <c r="M357"/>
    </row>
    <row r="358" spans="6:13" ht="12.75">
      <c r="F358"/>
      <c r="G358"/>
      <c r="H358" s="15"/>
      <c r="I358" s="15"/>
      <c r="J358"/>
      <c r="K358"/>
      <c r="L358"/>
      <c r="M358"/>
    </row>
    <row r="359" spans="6:13" ht="12.75">
      <c r="F359"/>
      <c r="G359"/>
      <c r="H359" s="15"/>
      <c r="I359" s="15"/>
      <c r="J359"/>
      <c r="K359"/>
      <c r="L359"/>
      <c r="M359"/>
    </row>
    <row r="360" spans="6:13" ht="12.75">
      <c r="F360"/>
      <c r="G360"/>
      <c r="H360" s="15"/>
      <c r="I360" s="15"/>
      <c r="J360"/>
      <c r="K360"/>
      <c r="L360"/>
      <c r="M360"/>
    </row>
    <row r="361" spans="6:13" ht="12.75">
      <c r="F361"/>
      <c r="G361"/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  <row r="2508" spans="6:13" ht="12.75">
      <c r="F2508"/>
      <c r="G2508"/>
      <c r="H2508" s="15"/>
      <c r="I2508" s="15"/>
      <c r="J2508"/>
      <c r="K2508"/>
      <c r="L2508"/>
      <c r="M2508"/>
    </row>
    <row r="2509" spans="6:13" ht="12.75">
      <c r="F2509"/>
      <c r="G2509"/>
      <c r="H2509" s="15"/>
      <c r="I2509" s="15"/>
      <c r="J2509"/>
      <c r="K2509"/>
      <c r="L2509"/>
      <c r="M2509"/>
    </row>
    <row r="2510" spans="6:13" ht="12.75">
      <c r="F2510"/>
      <c r="G2510"/>
      <c r="H2510" s="15"/>
      <c r="I2510" s="15"/>
      <c r="J2510"/>
      <c r="K2510"/>
      <c r="L2510"/>
      <c r="M2510"/>
    </row>
    <row r="2511" spans="6:13" ht="12.75">
      <c r="F2511"/>
      <c r="G2511"/>
      <c r="H2511" s="15"/>
      <c r="I2511" s="15"/>
      <c r="J2511"/>
      <c r="K2511"/>
      <c r="L2511"/>
      <c r="M2511"/>
    </row>
    <row r="2512" spans="6:13" ht="12.75">
      <c r="F2512"/>
      <c r="G2512"/>
      <c r="H2512" s="15"/>
      <c r="I2512" s="15"/>
      <c r="J2512"/>
      <c r="K2512"/>
      <c r="L2512"/>
      <c r="M2512"/>
    </row>
    <row r="2513" spans="6:13" ht="12.75">
      <c r="F2513"/>
      <c r="G2513"/>
      <c r="H2513" s="15"/>
      <c r="I2513" s="15"/>
      <c r="J2513"/>
      <c r="K2513"/>
      <c r="L2513"/>
      <c r="M2513"/>
    </row>
    <row r="2514" spans="6:13" ht="12.75">
      <c r="F2514"/>
      <c r="G2514"/>
      <c r="H2514" s="15"/>
      <c r="I2514" s="15"/>
      <c r="J2514"/>
      <c r="K2514"/>
      <c r="L2514"/>
      <c r="M2514"/>
    </row>
    <row r="2515" spans="6:13" ht="12.75">
      <c r="F2515"/>
      <c r="G2515"/>
      <c r="H2515" s="15"/>
      <c r="I2515" s="15"/>
      <c r="J2515"/>
      <c r="K2515"/>
      <c r="L2515"/>
      <c r="M2515"/>
    </row>
    <row r="2516" spans="6:13" ht="12.75">
      <c r="F2516"/>
      <c r="G2516"/>
      <c r="H2516" s="15"/>
      <c r="I2516" s="15"/>
      <c r="J2516"/>
      <c r="K2516"/>
      <c r="L2516"/>
      <c r="M2516"/>
    </row>
    <row r="2517" spans="6:13" ht="12.75">
      <c r="F2517"/>
      <c r="G2517"/>
      <c r="H2517" s="15"/>
      <c r="I2517" s="15"/>
      <c r="J2517"/>
      <c r="K2517"/>
      <c r="L2517"/>
      <c r="M2517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95"/>
  <sheetViews>
    <sheetView zoomScalePageLayoutView="0" workbookViewId="0" topLeftCell="A1">
      <selection activeCell="L223" sqref="L223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10.75390625" style="14" customWidth="1"/>
    <col min="10" max="10" width="15.3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810" t="s">
        <v>401</v>
      </c>
      <c r="J1" s="827"/>
    </row>
    <row r="2" spans="1:10" ht="12.75">
      <c r="A2" s="3"/>
      <c r="B2" s="3"/>
      <c r="C2" s="75"/>
      <c r="D2" s="815" t="s">
        <v>391</v>
      </c>
      <c r="E2" s="816"/>
      <c r="F2" s="816"/>
      <c r="G2" s="816"/>
      <c r="H2" s="816"/>
      <c r="I2" s="817"/>
      <c r="J2" s="817"/>
    </row>
    <row r="3" spans="1:10" ht="12.75">
      <c r="A3" s="3"/>
      <c r="B3" s="3"/>
      <c r="C3" s="75"/>
      <c r="D3" s="816" t="s">
        <v>190</v>
      </c>
      <c r="E3" s="816"/>
      <c r="F3" s="816"/>
      <c r="G3" s="816"/>
      <c r="H3" s="816"/>
      <c r="I3" s="816"/>
      <c r="J3" s="816"/>
    </row>
    <row r="4" spans="1:10" ht="12.75">
      <c r="A4" s="3"/>
      <c r="B4" s="3"/>
      <c r="C4" s="815" t="s">
        <v>304</v>
      </c>
      <c r="D4" s="827"/>
      <c r="E4" s="827"/>
      <c r="F4" s="827"/>
      <c r="G4" s="827"/>
      <c r="H4" s="827"/>
      <c r="I4" s="827"/>
      <c r="J4" s="827"/>
    </row>
    <row r="5" spans="1:10" ht="12.75">
      <c r="A5" s="1"/>
      <c r="B5" s="1"/>
      <c r="C5" s="12"/>
      <c r="D5" s="815" t="s">
        <v>325</v>
      </c>
      <c r="E5" s="816"/>
      <c r="F5" s="816"/>
      <c r="G5" s="816"/>
      <c r="H5" s="816"/>
      <c r="I5" s="816"/>
      <c r="J5" s="816"/>
    </row>
    <row r="6" spans="3:10" ht="12.75">
      <c r="C6" s="815" t="s">
        <v>196</v>
      </c>
      <c r="D6" s="815"/>
      <c r="E6" s="815"/>
      <c r="F6" s="815"/>
      <c r="G6" s="815"/>
      <c r="H6" s="815"/>
      <c r="I6" s="815"/>
      <c r="J6" s="815"/>
    </row>
    <row r="7" spans="3:10" ht="12.75" hidden="1">
      <c r="C7" s="302"/>
      <c r="D7" s="302"/>
      <c r="E7" s="302"/>
      <c r="F7" s="302"/>
      <c r="G7" s="302"/>
      <c r="H7" s="815"/>
      <c r="I7" s="815"/>
      <c r="J7" s="815"/>
    </row>
    <row r="8" spans="3:10" ht="12.75">
      <c r="C8" s="302"/>
      <c r="D8" s="302"/>
      <c r="E8" s="302"/>
      <c r="F8" s="302"/>
      <c r="G8" s="302"/>
      <c r="H8" s="302"/>
      <c r="I8" s="814" t="s">
        <v>449</v>
      </c>
      <c r="J8" s="836"/>
    </row>
    <row r="9" spans="3:10" ht="12.75">
      <c r="C9" s="302"/>
      <c r="D9" s="302"/>
      <c r="E9" s="302"/>
      <c r="F9" s="302"/>
      <c r="G9" s="302"/>
      <c r="H9" s="302"/>
      <c r="I9" s="302"/>
      <c r="J9" s="302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812" t="s">
        <v>189</v>
      </c>
      <c r="B11" s="812"/>
      <c r="C11" s="812"/>
      <c r="D11" s="812"/>
      <c r="E11" s="812"/>
      <c r="F11" s="812"/>
      <c r="G11" s="812"/>
      <c r="H11" s="812"/>
      <c r="I11" s="812"/>
      <c r="J11" s="812"/>
    </row>
    <row r="12" spans="1:10" ht="15.75">
      <c r="A12" s="812" t="s">
        <v>188</v>
      </c>
      <c r="B12" s="812"/>
      <c r="C12" s="812"/>
      <c r="D12" s="812"/>
      <c r="E12" s="812"/>
      <c r="F12" s="812"/>
      <c r="G12" s="812"/>
      <c r="H12" s="812"/>
      <c r="I12" s="812"/>
      <c r="J12" s="812"/>
    </row>
    <row r="13" spans="1:10" ht="15.75">
      <c r="A13" s="812" t="s">
        <v>187</v>
      </c>
      <c r="B13" s="812"/>
      <c r="C13" s="812"/>
      <c r="D13" s="812"/>
      <c r="E13" s="812"/>
      <c r="F13" s="812"/>
      <c r="G13" s="812"/>
      <c r="H13" s="812"/>
      <c r="I13" s="812"/>
      <c r="J13" s="812"/>
    </row>
    <row r="14" spans="1:10" ht="15.75">
      <c r="A14" s="812" t="s">
        <v>223</v>
      </c>
      <c r="B14" s="812"/>
      <c r="C14" s="812"/>
      <c r="D14" s="812"/>
      <c r="E14" s="812"/>
      <c r="F14" s="812"/>
      <c r="G14" s="812"/>
      <c r="H14" s="812"/>
      <c r="I14" s="812"/>
      <c r="J14" s="812"/>
    </row>
    <row r="15" spans="1:10" ht="15.75">
      <c r="A15" s="812"/>
      <c r="B15" s="812"/>
      <c r="C15" s="812"/>
      <c r="D15" s="812"/>
      <c r="E15" s="812"/>
      <c r="F15" s="812"/>
      <c r="G15" s="812"/>
      <c r="H15" s="812"/>
      <c r="I15" s="812"/>
      <c r="J15" s="812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828" t="s">
        <v>186</v>
      </c>
      <c r="B17" s="833" t="s">
        <v>160</v>
      </c>
      <c r="C17" s="834"/>
      <c r="D17" s="834"/>
      <c r="E17" s="834"/>
      <c r="F17" s="834"/>
      <c r="G17" s="834"/>
      <c r="H17" s="834"/>
      <c r="I17" s="835"/>
      <c r="J17" s="148"/>
      <c r="K17" s="7"/>
      <c r="L17" s="7"/>
    </row>
    <row r="18" spans="1:12" ht="68.25" customHeight="1" thickBot="1">
      <c r="A18" s="829"/>
      <c r="B18" s="163" t="s">
        <v>185</v>
      </c>
      <c r="C18" s="147" t="s">
        <v>184</v>
      </c>
      <c r="D18" s="146" t="s">
        <v>142</v>
      </c>
      <c r="E18" s="830" t="s">
        <v>142</v>
      </c>
      <c r="F18" s="831"/>
      <c r="G18" s="831"/>
      <c r="H18" s="832"/>
      <c r="I18" s="162" t="s">
        <v>183</v>
      </c>
      <c r="J18" s="145" t="s">
        <v>182</v>
      </c>
      <c r="K18" s="818"/>
      <c r="L18" s="818"/>
    </row>
    <row r="19" spans="1:14" s="62" customFormat="1" ht="15" thickBot="1">
      <c r="A19" s="144" t="s">
        <v>283</v>
      </c>
      <c r="B19" s="84" t="s">
        <v>159</v>
      </c>
      <c r="C19" s="143"/>
      <c r="D19" s="84"/>
      <c r="E19" s="412"/>
      <c r="F19" s="90"/>
      <c r="G19" s="90"/>
      <c r="H19" s="413"/>
      <c r="I19" s="83"/>
      <c r="J19" s="650">
        <f>J21+J38+J48</f>
        <v>2826.2400000000002</v>
      </c>
      <c r="K19" s="819"/>
      <c r="L19" s="819"/>
      <c r="M19" s="63"/>
      <c r="N19" s="63"/>
    </row>
    <row r="20" spans="1:14" ht="14.25" customHeight="1">
      <c r="A20" s="142"/>
      <c r="B20" s="91"/>
      <c r="C20" s="141"/>
      <c r="D20" s="391"/>
      <c r="E20" s="391"/>
      <c r="F20" s="141"/>
      <c r="G20" s="141"/>
      <c r="H20" s="421"/>
      <c r="I20" s="140"/>
      <c r="J20" s="495"/>
      <c r="K20" s="7"/>
      <c r="L20" s="7"/>
      <c r="M20"/>
      <c r="N20"/>
    </row>
    <row r="21" spans="1:14" ht="54.75" customHeight="1">
      <c r="A21" s="92" t="s">
        <v>181</v>
      </c>
      <c r="B21" s="139"/>
      <c r="C21" s="52" t="s">
        <v>274</v>
      </c>
      <c r="D21" s="385"/>
      <c r="E21" s="385" t="s">
        <v>289</v>
      </c>
      <c r="F21" s="389" t="s">
        <v>118</v>
      </c>
      <c r="G21" s="389" t="s">
        <v>289</v>
      </c>
      <c r="H21" s="422" t="s">
        <v>290</v>
      </c>
      <c r="I21" s="138"/>
      <c r="J21" s="651">
        <f>J22</f>
        <v>2518</v>
      </c>
      <c r="K21" s="7"/>
      <c r="L21" s="7"/>
      <c r="M21"/>
      <c r="N21"/>
    </row>
    <row r="22" spans="1:14" ht="33.75" customHeight="1">
      <c r="A22" s="353" t="s">
        <v>320</v>
      </c>
      <c r="B22" s="194"/>
      <c r="C22" s="52" t="s">
        <v>274</v>
      </c>
      <c r="D22" s="386" t="s">
        <v>119</v>
      </c>
      <c r="E22" s="386" t="s">
        <v>291</v>
      </c>
      <c r="F22" s="52" t="s">
        <v>118</v>
      </c>
      <c r="G22" s="52" t="s">
        <v>289</v>
      </c>
      <c r="H22" s="128" t="s">
        <v>290</v>
      </c>
      <c r="I22" s="52"/>
      <c r="J22" s="651">
        <f>J23+J27</f>
        <v>2518</v>
      </c>
      <c r="K22" s="7"/>
      <c r="L22" s="7"/>
      <c r="M22"/>
      <c r="N22"/>
    </row>
    <row r="23" spans="1:14" ht="54.75" customHeight="1">
      <c r="A23" s="353" t="s">
        <v>278</v>
      </c>
      <c r="B23" s="194"/>
      <c r="C23" s="52" t="s">
        <v>274</v>
      </c>
      <c r="D23" s="386" t="s">
        <v>120</v>
      </c>
      <c r="E23" s="386" t="s">
        <v>291</v>
      </c>
      <c r="F23" s="52" t="s">
        <v>292</v>
      </c>
      <c r="G23" s="52" t="s">
        <v>289</v>
      </c>
      <c r="H23" s="128" t="s">
        <v>290</v>
      </c>
      <c r="I23" s="52"/>
      <c r="J23" s="354">
        <f>J25</f>
        <v>734</v>
      </c>
      <c r="K23" s="7"/>
      <c r="L23" s="7"/>
      <c r="M23"/>
      <c r="N23"/>
    </row>
    <row r="24" spans="1:14" ht="31.5" customHeight="1">
      <c r="A24" s="77" t="s">
        <v>28</v>
      </c>
      <c r="B24" s="108"/>
      <c r="C24" s="31" t="s">
        <v>274</v>
      </c>
      <c r="D24" s="387"/>
      <c r="E24" s="390" t="s">
        <v>291</v>
      </c>
      <c r="F24" s="122" t="s">
        <v>292</v>
      </c>
      <c r="G24" s="122" t="s">
        <v>288</v>
      </c>
      <c r="H24" s="123" t="s">
        <v>290</v>
      </c>
      <c r="I24" s="29"/>
      <c r="J24" s="351">
        <f>J25</f>
        <v>734</v>
      </c>
      <c r="K24" s="7"/>
      <c r="L24" s="7"/>
      <c r="M24"/>
      <c r="N24"/>
    </row>
    <row r="25" spans="1:14" ht="32.25" customHeight="1">
      <c r="A25" s="98" t="s">
        <v>318</v>
      </c>
      <c r="B25" s="108"/>
      <c r="C25" s="31" t="s">
        <v>274</v>
      </c>
      <c r="D25" s="388" t="s">
        <v>121</v>
      </c>
      <c r="E25" s="388" t="s">
        <v>291</v>
      </c>
      <c r="F25" s="31" t="s">
        <v>292</v>
      </c>
      <c r="G25" s="31" t="s">
        <v>288</v>
      </c>
      <c r="H25" s="359" t="s">
        <v>47</v>
      </c>
      <c r="I25" s="31"/>
      <c r="J25" s="352">
        <v>734</v>
      </c>
      <c r="K25" s="7"/>
      <c r="L25" s="7"/>
      <c r="M25"/>
      <c r="N25"/>
    </row>
    <row r="26" spans="1:14" ht="32.25" customHeight="1">
      <c r="A26" s="77" t="s">
        <v>257</v>
      </c>
      <c r="B26" s="108"/>
      <c r="C26" s="31" t="s">
        <v>274</v>
      </c>
      <c r="D26" s="388" t="s">
        <v>121</v>
      </c>
      <c r="E26" s="388" t="s">
        <v>291</v>
      </c>
      <c r="F26" s="31" t="s">
        <v>292</v>
      </c>
      <c r="G26" s="31" t="s">
        <v>288</v>
      </c>
      <c r="H26" s="359" t="s">
        <v>47</v>
      </c>
      <c r="I26" s="31" t="s">
        <v>256</v>
      </c>
      <c r="J26" s="352">
        <v>734</v>
      </c>
      <c r="K26" s="7"/>
      <c r="L26" s="7"/>
      <c r="M26"/>
      <c r="N26"/>
    </row>
    <row r="27" spans="1:14" ht="38.25" customHeight="1">
      <c r="A27" s="171" t="s">
        <v>224</v>
      </c>
      <c r="B27" s="194"/>
      <c r="C27" s="52" t="s">
        <v>274</v>
      </c>
      <c r="D27" s="386" t="s">
        <v>122</v>
      </c>
      <c r="E27" s="386" t="s">
        <v>291</v>
      </c>
      <c r="F27" s="52" t="s">
        <v>293</v>
      </c>
      <c r="G27" s="52" t="s">
        <v>289</v>
      </c>
      <c r="H27" s="128" t="s">
        <v>290</v>
      </c>
      <c r="I27" s="52"/>
      <c r="J27" s="652">
        <f>J28+J32+J33</f>
        <v>1784</v>
      </c>
      <c r="K27" s="7"/>
      <c r="L27" s="7"/>
      <c r="M27"/>
      <c r="N27"/>
    </row>
    <row r="28" spans="1:14" ht="21" customHeight="1">
      <c r="A28" s="77" t="s">
        <v>28</v>
      </c>
      <c r="B28" s="108"/>
      <c r="C28" s="31" t="s">
        <v>274</v>
      </c>
      <c r="D28" s="392"/>
      <c r="E28" s="392" t="s">
        <v>291</v>
      </c>
      <c r="F28" s="99" t="s">
        <v>293</v>
      </c>
      <c r="G28" s="99" t="s">
        <v>288</v>
      </c>
      <c r="H28" s="423" t="s">
        <v>290</v>
      </c>
      <c r="I28" s="31"/>
      <c r="J28" s="355">
        <f>J29</f>
        <v>1436</v>
      </c>
      <c r="K28" s="7"/>
      <c r="L28" s="7"/>
      <c r="M28"/>
      <c r="N28"/>
    </row>
    <row r="29" spans="1:14" ht="31.5" customHeight="1">
      <c r="A29" s="98" t="s">
        <v>318</v>
      </c>
      <c r="B29" s="108"/>
      <c r="C29" s="31" t="s">
        <v>274</v>
      </c>
      <c r="D29" s="388" t="s">
        <v>124</v>
      </c>
      <c r="E29" s="388" t="s">
        <v>291</v>
      </c>
      <c r="F29" s="31" t="s">
        <v>293</v>
      </c>
      <c r="G29" s="31" t="s">
        <v>288</v>
      </c>
      <c r="H29" s="359" t="s">
        <v>47</v>
      </c>
      <c r="I29" s="31"/>
      <c r="J29" s="352">
        <f>J30</f>
        <v>1436</v>
      </c>
      <c r="K29" s="7"/>
      <c r="L29" s="7"/>
      <c r="M29"/>
      <c r="N29"/>
    </row>
    <row r="30" spans="1:14" ht="29.25" customHeight="1">
      <c r="A30" s="98" t="s">
        <v>257</v>
      </c>
      <c r="B30" s="108"/>
      <c r="C30" s="31" t="s">
        <v>274</v>
      </c>
      <c r="D30" s="388" t="s">
        <v>124</v>
      </c>
      <c r="E30" s="388" t="s">
        <v>291</v>
      </c>
      <c r="F30" s="31" t="s">
        <v>293</v>
      </c>
      <c r="G30" s="31" t="s">
        <v>288</v>
      </c>
      <c r="H30" s="359" t="s">
        <v>46</v>
      </c>
      <c r="I30" s="31" t="s">
        <v>256</v>
      </c>
      <c r="J30" s="352">
        <v>1436</v>
      </c>
      <c r="K30" s="7"/>
      <c r="L30" s="7"/>
      <c r="M30"/>
      <c r="N30"/>
    </row>
    <row r="31" spans="1:14" ht="30.75" customHeight="1">
      <c r="A31" s="358" t="s">
        <v>318</v>
      </c>
      <c r="B31" s="194"/>
      <c r="C31" s="52" t="s">
        <v>274</v>
      </c>
      <c r="D31" s="386" t="s">
        <v>126</v>
      </c>
      <c r="E31" s="386" t="s">
        <v>291</v>
      </c>
      <c r="F31" s="52" t="s">
        <v>293</v>
      </c>
      <c r="G31" s="52" t="s">
        <v>288</v>
      </c>
      <c r="H31" s="128" t="s">
        <v>47</v>
      </c>
      <c r="I31" s="52"/>
      <c r="J31" s="506">
        <f>J32+J33</f>
        <v>348</v>
      </c>
      <c r="K31" s="7"/>
      <c r="L31" s="7"/>
      <c r="M31"/>
      <c r="N31"/>
    </row>
    <row r="32" spans="1:14" ht="30" customHeight="1">
      <c r="A32" s="98" t="s">
        <v>71</v>
      </c>
      <c r="B32" s="108"/>
      <c r="C32" s="31" t="s">
        <v>274</v>
      </c>
      <c r="D32" s="388" t="s">
        <v>126</v>
      </c>
      <c r="E32" s="388" t="s">
        <v>291</v>
      </c>
      <c r="F32" s="31" t="s">
        <v>293</v>
      </c>
      <c r="G32" s="31" t="s">
        <v>288</v>
      </c>
      <c r="H32" s="359" t="s">
        <v>47</v>
      </c>
      <c r="I32" s="31" t="s">
        <v>254</v>
      </c>
      <c r="J32" s="352">
        <v>346</v>
      </c>
      <c r="K32" s="7"/>
      <c r="L32" s="7"/>
      <c r="M32"/>
      <c r="N32"/>
    </row>
    <row r="33" spans="1:14" ht="21" customHeight="1">
      <c r="A33" s="98" t="s">
        <v>267</v>
      </c>
      <c r="B33" s="108"/>
      <c r="C33" s="31" t="s">
        <v>274</v>
      </c>
      <c r="D33" s="388" t="s">
        <v>126</v>
      </c>
      <c r="E33" s="388" t="s">
        <v>291</v>
      </c>
      <c r="F33" s="31" t="s">
        <v>293</v>
      </c>
      <c r="G33" s="31" t="s">
        <v>288</v>
      </c>
      <c r="H33" s="359" t="s">
        <v>47</v>
      </c>
      <c r="I33" s="31" t="s">
        <v>266</v>
      </c>
      <c r="J33" s="352">
        <v>2</v>
      </c>
      <c r="K33" s="7"/>
      <c r="L33" s="7"/>
      <c r="M33"/>
      <c r="N33"/>
    </row>
    <row r="34" spans="1:14" ht="39" customHeight="1" hidden="1">
      <c r="A34" s="98" t="s">
        <v>172</v>
      </c>
      <c r="B34" s="108"/>
      <c r="C34" s="64" t="s">
        <v>274</v>
      </c>
      <c r="D34" s="393" t="s">
        <v>199</v>
      </c>
      <c r="E34" s="393" t="s">
        <v>291</v>
      </c>
      <c r="F34" s="64" t="s">
        <v>293</v>
      </c>
      <c r="G34" s="64" t="s">
        <v>288</v>
      </c>
      <c r="H34" s="126" t="s">
        <v>49</v>
      </c>
      <c r="I34" s="64"/>
      <c r="J34" s="378"/>
      <c r="K34" s="7"/>
      <c r="L34" s="7"/>
      <c r="M34"/>
      <c r="N34"/>
    </row>
    <row r="35" spans="1:14" ht="28.5" customHeight="1" hidden="1">
      <c r="A35" s="98" t="s">
        <v>273</v>
      </c>
      <c r="B35" s="108"/>
      <c r="C35" s="31" t="s">
        <v>274</v>
      </c>
      <c r="D35" s="388" t="s">
        <v>199</v>
      </c>
      <c r="E35" s="388" t="s">
        <v>291</v>
      </c>
      <c r="F35" s="31" t="s">
        <v>293</v>
      </c>
      <c r="G35" s="31" t="s">
        <v>288</v>
      </c>
      <c r="H35" s="359" t="s">
        <v>49</v>
      </c>
      <c r="I35" s="31" t="s">
        <v>271</v>
      </c>
      <c r="J35" s="352"/>
      <c r="K35" s="7"/>
      <c r="L35" s="151"/>
      <c r="M35"/>
      <c r="N35"/>
    </row>
    <row r="36" spans="1:14" ht="67.5" customHeight="1" hidden="1">
      <c r="A36" s="98" t="s">
        <v>166</v>
      </c>
      <c r="B36" s="108"/>
      <c r="C36" s="31" t="s">
        <v>274</v>
      </c>
      <c r="D36" s="388" t="s">
        <v>127</v>
      </c>
      <c r="E36" s="388"/>
      <c r="F36" s="31"/>
      <c r="G36" s="31"/>
      <c r="H36" s="359"/>
      <c r="I36" s="31"/>
      <c r="J36" s="352" t="s">
        <v>118</v>
      </c>
      <c r="K36" s="7"/>
      <c r="L36" s="7"/>
      <c r="M36"/>
      <c r="N36"/>
    </row>
    <row r="37" spans="1:14" ht="28.5" customHeight="1" hidden="1">
      <c r="A37" s="98" t="s">
        <v>71</v>
      </c>
      <c r="B37" s="108"/>
      <c r="C37" s="31" t="s">
        <v>274</v>
      </c>
      <c r="D37" s="388" t="s">
        <v>127</v>
      </c>
      <c r="E37" s="388"/>
      <c r="F37" s="31"/>
      <c r="G37" s="31"/>
      <c r="H37" s="359"/>
      <c r="I37" s="31" t="s">
        <v>254</v>
      </c>
      <c r="J37" s="352" t="s">
        <v>118</v>
      </c>
      <c r="K37" s="7"/>
      <c r="L37" s="7"/>
      <c r="M37"/>
      <c r="N37"/>
    </row>
    <row r="38" spans="1:14" ht="57" customHeight="1">
      <c r="A38" s="92" t="s">
        <v>272</v>
      </c>
      <c r="B38" s="108"/>
      <c r="C38" s="64" t="s">
        <v>270</v>
      </c>
      <c r="D38" s="393"/>
      <c r="E38" s="393" t="s">
        <v>291</v>
      </c>
      <c r="F38" s="64" t="s">
        <v>293</v>
      </c>
      <c r="G38" s="64" t="s">
        <v>289</v>
      </c>
      <c r="H38" s="126" t="s">
        <v>290</v>
      </c>
      <c r="I38" s="64"/>
      <c r="J38" s="354">
        <f>J39</f>
        <v>110.44</v>
      </c>
      <c r="K38" s="7"/>
      <c r="L38" s="7"/>
      <c r="M38"/>
      <c r="N38"/>
    </row>
    <row r="39" spans="1:14" ht="24.75" customHeight="1">
      <c r="A39" s="98" t="s">
        <v>28</v>
      </c>
      <c r="B39" s="108"/>
      <c r="C39" s="29" t="s">
        <v>270</v>
      </c>
      <c r="D39" s="388" t="s">
        <v>167</v>
      </c>
      <c r="E39" s="388" t="s">
        <v>291</v>
      </c>
      <c r="F39" s="31" t="s">
        <v>293</v>
      </c>
      <c r="G39" s="31" t="s">
        <v>288</v>
      </c>
      <c r="H39" s="359" t="s">
        <v>290</v>
      </c>
      <c r="I39" s="31"/>
      <c r="J39" s="370">
        <f>J42+J46</f>
        <v>110.44</v>
      </c>
      <c r="K39" s="7"/>
      <c r="L39" s="7"/>
      <c r="M39"/>
      <c r="N39"/>
    </row>
    <row r="40" spans="1:14" ht="40.5" customHeight="1" hidden="1">
      <c r="A40" s="98" t="s">
        <v>180</v>
      </c>
      <c r="B40" s="108"/>
      <c r="C40" s="33" t="s">
        <v>270</v>
      </c>
      <c r="D40" s="394" t="s">
        <v>123</v>
      </c>
      <c r="E40" s="394" t="s">
        <v>291</v>
      </c>
      <c r="F40" s="33" t="s">
        <v>293</v>
      </c>
      <c r="G40" s="33" t="s">
        <v>289</v>
      </c>
      <c r="H40" s="424" t="s">
        <v>290</v>
      </c>
      <c r="I40" s="31"/>
      <c r="J40" s="370" t="s">
        <v>118</v>
      </c>
      <c r="K40" s="7"/>
      <c r="L40" s="7"/>
      <c r="M40"/>
      <c r="N40"/>
    </row>
    <row r="41" spans="1:14" ht="40.5" customHeight="1" hidden="1">
      <c r="A41" s="98"/>
      <c r="B41" s="108"/>
      <c r="C41" s="33"/>
      <c r="D41" s="394"/>
      <c r="E41" s="394" t="s">
        <v>291</v>
      </c>
      <c r="F41" s="33" t="s">
        <v>293</v>
      </c>
      <c r="G41" s="33" t="s">
        <v>288</v>
      </c>
      <c r="H41" s="424" t="s">
        <v>290</v>
      </c>
      <c r="I41" s="31"/>
      <c r="J41" s="370"/>
      <c r="K41" s="7"/>
      <c r="L41" s="7"/>
      <c r="M41"/>
      <c r="N41"/>
    </row>
    <row r="42" spans="1:14" ht="57" customHeight="1">
      <c r="A42" s="98" t="s">
        <v>225</v>
      </c>
      <c r="B42" s="108"/>
      <c r="C42" s="31" t="s">
        <v>270</v>
      </c>
      <c r="D42" s="388" t="s">
        <v>198</v>
      </c>
      <c r="E42" s="388" t="s">
        <v>291</v>
      </c>
      <c r="F42" s="31" t="s">
        <v>293</v>
      </c>
      <c r="G42" s="31" t="s">
        <v>288</v>
      </c>
      <c r="H42" s="359" t="s">
        <v>48</v>
      </c>
      <c r="I42" s="31"/>
      <c r="J42" s="370">
        <f>J43</f>
        <v>90.44</v>
      </c>
      <c r="K42" s="7"/>
      <c r="L42" s="7"/>
      <c r="M42"/>
      <c r="N42"/>
    </row>
    <row r="43" spans="1:14" ht="24.75" customHeight="1">
      <c r="A43" s="98" t="s">
        <v>273</v>
      </c>
      <c r="B43" s="108"/>
      <c r="C43" s="31" t="s">
        <v>270</v>
      </c>
      <c r="D43" s="388" t="s">
        <v>198</v>
      </c>
      <c r="E43" s="388" t="s">
        <v>291</v>
      </c>
      <c r="F43" s="31" t="s">
        <v>293</v>
      </c>
      <c r="G43" s="31" t="s">
        <v>288</v>
      </c>
      <c r="H43" s="359" t="s">
        <v>48</v>
      </c>
      <c r="I43" s="31" t="s">
        <v>271</v>
      </c>
      <c r="J43" s="352">
        <v>90.44</v>
      </c>
      <c r="K43" s="7"/>
      <c r="L43" s="7"/>
      <c r="M43"/>
      <c r="N43"/>
    </row>
    <row r="44" spans="1:14" ht="51.75" customHeight="1" hidden="1">
      <c r="A44" s="356" t="s">
        <v>195</v>
      </c>
      <c r="B44" s="108"/>
      <c r="C44" s="31" t="s">
        <v>270</v>
      </c>
      <c r="D44" s="388" t="s">
        <v>200</v>
      </c>
      <c r="E44" s="388"/>
      <c r="F44" s="31"/>
      <c r="G44" s="31"/>
      <c r="H44" s="359"/>
      <c r="I44" s="31"/>
      <c r="J44" s="352" t="s">
        <v>118</v>
      </c>
      <c r="K44" s="7"/>
      <c r="L44" s="7"/>
      <c r="M44"/>
      <c r="N44"/>
    </row>
    <row r="45" spans="1:14" ht="18.75" customHeight="1" hidden="1">
      <c r="A45" s="356" t="s">
        <v>273</v>
      </c>
      <c r="B45" s="108"/>
      <c r="C45" s="31" t="s">
        <v>270</v>
      </c>
      <c r="D45" s="388" t="s">
        <v>200</v>
      </c>
      <c r="E45" s="388"/>
      <c r="F45" s="31"/>
      <c r="G45" s="31"/>
      <c r="H45" s="359"/>
      <c r="I45" s="31" t="s">
        <v>271</v>
      </c>
      <c r="J45" s="352" t="s">
        <v>118</v>
      </c>
      <c r="K45" s="7"/>
      <c r="L45" s="7"/>
      <c r="M45"/>
      <c r="N45"/>
    </row>
    <row r="46" spans="1:14" ht="44.25" customHeight="1">
      <c r="A46" s="505" t="s">
        <v>226</v>
      </c>
      <c r="B46" s="30"/>
      <c r="C46" s="33" t="s">
        <v>270</v>
      </c>
      <c r="D46" s="394"/>
      <c r="E46" s="394" t="s">
        <v>291</v>
      </c>
      <c r="F46" s="33" t="s">
        <v>293</v>
      </c>
      <c r="G46" s="33" t="s">
        <v>288</v>
      </c>
      <c r="H46" s="424" t="s">
        <v>328</v>
      </c>
      <c r="I46" s="33"/>
      <c r="J46" s="494">
        <v>20</v>
      </c>
      <c r="K46" s="7"/>
      <c r="L46" s="7"/>
      <c r="M46"/>
      <c r="N46"/>
    </row>
    <row r="47" spans="1:14" ht="18.75" customHeight="1" thickBot="1">
      <c r="A47" s="505" t="s">
        <v>273</v>
      </c>
      <c r="B47" s="30"/>
      <c r="C47" s="33" t="s">
        <v>270</v>
      </c>
      <c r="D47" s="394"/>
      <c r="E47" s="394" t="s">
        <v>291</v>
      </c>
      <c r="F47" s="33" t="s">
        <v>293</v>
      </c>
      <c r="G47" s="33" t="s">
        <v>288</v>
      </c>
      <c r="H47" s="424" t="s">
        <v>328</v>
      </c>
      <c r="I47" s="33" t="s">
        <v>271</v>
      </c>
      <c r="J47" s="513">
        <v>20</v>
      </c>
      <c r="K47" s="7"/>
      <c r="L47" s="7"/>
      <c r="M47"/>
      <c r="N47"/>
    </row>
    <row r="48" spans="1:14" ht="24" customHeight="1" thickBot="1">
      <c r="A48" s="362" t="s">
        <v>247</v>
      </c>
      <c r="B48" s="446"/>
      <c r="C48" s="365" t="s">
        <v>246</v>
      </c>
      <c r="D48" s="366"/>
      <c r="E48" s="366" t="s">
        <v>289</v>
      </c>
      <c r="F48" s="365" t="s">
        <v>118</v>
      </c>
      <c r="G48" s="365" t="s">
        <v>289</v>
      </c>
      <c r="H48" s="367" t="s">
        <v>290</v>
      </c>
      <c r="I48" s="365"/>
      <c r="J48" s="463">
        <f>J49+J54+J58</f>
        <v>197.79999999999998</v>
      </c>
      <c r="K48" s="7"/>
      <c r="L48" s="7"/>
      <c r="M48"/>
      <c r="N48"/>
    </row>
    <row r="49" spans="1:14" ht="63.75" customHeight="1">
      <c r="A49" s="361" t="s">
        <v>227</v>
      </c>
      <c r="B49" s="108"/>
      <c r="C49" s="64" t="s">
        <v>246</v>
      </c>
      <c r="D49" s="393" t="s">
        <v>99</v>
      </c>
      <c r="E49" s="393" t="s">
        <v>41</v>
      </c>
      <c r="F49" s="64" t="s">
        <v>118</v>
      </c>
      <c r="G49" s="64" t="s">
        <v>289</v>
      </c>
      <c r="H49" s="126" t="s">
        <v>290</v>
      </c>
      <c r="I49" s="31"/>
      <c r="J49" s="357">
        <f>J50</f>
        <v>7</v>
      </c>
      <c r="K49" s="7"/>
      <c r="L49" s="7"/>
      <c r="M49"/>
      <c r="N49"/>
    </row>
    <row r="50" spans="1:14" ht="45.75" customHeight="1">
      <c r="A50" s="171" t="s">
        <v>402</v>
      </c>
      <c r="B50" s="108"/>
      <c r="C50" s="52" t="s">
        <v>246</v>
      </c>
      <c r="D50" s="386" t="s">
        <v>100</v>
      </c>
      <c r="E50" s="386" t="s">
        <v>41</v>
      </c>
      <c r="F50" s="52" t="s">
        <v>287</v>
      </c>
      <c r="G50" s="52" t="s">
        <v>289</v>
      </c>
      <c r="H50" s="128" t="s">
        <v>290</v>
      </c>
      <c r="I50" s="31"/>
      <c r="J50" s="352">
        <f>J52</f>
        <v>7</v>
      </c>
      <c r="K50" s="7"/>
      <c r="L50" s="7"/>
      <c r="M50"/>
      <c r="N50"/>
    </row>
    <row r="51" spans="1:14" ht="33.75" customHeight="1">
      <c r="A51" s="181" t="s">
        <v>10</v>
      </c>
      <c r="B51" s="108"/>
      <c r="C51" s="31" t="s">
        <v>246</v>
      </c>
      <c r="D51" s="387" t="s">
        <v>101</v>
      </c>
      <c r="E51" s="390" t="s">
        <v>41</v>
      </c>
      <c r="F51" s="122" t="s">
        <v>287</v>
      </c>
      <c r="G51" s="122" t="s">
        <v>288</v>
      </c>
      <c r="H51" s="123" t="s">
        <v>290</v>
      </c>
      <c r="I51" s="31"/>
      <c r="J51" s="352">
        <v>7</v>
      </c>
      <c r="K51" s="7"/>
      <c r="L51" s="7"/>
      <c r="M51"/>
      <c r="N51"/>
    </row>
    <row r="52" spans="1:14" ht="31.5" customHeight="1">
      <c r="A52" s="181" t="s">
        <v>11</v>
      </c>
      <c r="B52" s="108"/>
      <c r="C52" s="31" t="s">
        <v>246</v>
      </c>
      <c r="D52" s="387" t="s">
        <v>102</v>
      </c>
      <c r="E52" s="390" t="s">
        <v>41</v>
      </c>
      <c r="F52" s="122" t="s">
        <v>287</v>
      </c>
      <c r="G52" s="122" t="s">
        <v>288</v>
      </c>
      <c r="H52" s="197" t="s">
        <v>12</v>
      </c>
      <c r="I52" s="31"/>
      <c r="J52" s="352">
        <f>J53</f>
        <v>7</v>
      </c>
      <c r="K52" s="7"/>
      <c r="L52" s="7"/>
      <c r="M52"/>
      <c r="N52"/>
    </row>
    <row r="53" spans="1:14" ht="23.25" customHeight="1">
      <c r="A53" s="98" t="s">
        <v>71</v>
      </c>
      <c r="B53" s="108"/>
      <c r="C53" s="31" t="s">
        <v>246</v>
      </c>
      <c r="D53" s="387" t="s">
        <v>102</v>
      </c>
      <c r="E53" s="390" t="s">
        <v>41</v>
      </c>
      <c r="F53" s="122" t="s">
        <v>287</v>
      </c>
      <c r="G53" s="122" t="s">
        <v>288</v>
      </c>
      <c r="H53" s="197" t="s">
        <v>12</v>
      </c>
      <c r="I53" s="31" t="s">
        <v>254</v>
      </c>
      <c r="J53" s="352">
        <v>7</v>
      </c>
      <c r="K53" s="7"/>
      <c r="L53" s="7"/>
      <c r="M53"/>
      <c r="N53"/>
    </row>
    <row r="54" spans="1:14" ht="31.5" customHeight="1">
      <c r="A54" s="361" t="s">
        <v>228</v>
      </c>
      <c r="B54" s="382"/>
      <c r="C54" s="419" t="s">
        <v>246</v>
      </c>
      <c r="D54" s="406"/>
      <c r="E54" s="406" t="s">
        <v>291</v>
      </c>
      <c r="F54" s="419" t="s">
        <v>293</v>
      </c>
      <c r="G54" s="419" t="s">
        <v>289</v>
      </c>
      <c r="H54" s="434" t="s">
        <v>290</v>
      </c>
      <c r="I54" s="419"/>
      <c r="J54" s="597">
        <v>1</v>
      </c>
      <c r="K54" s="7"/>
      <c r="L54" s="7"/>
      <c r="M54"/>
      <c r="N54"/>
    </row>
    <row r="55" spans="1:14" ht="31.5" customHeight="1">
      <c r="A55" s="184" t="s">
        <v>28</v>
      </c>
      <c r="B55" s="653"/>
      <c r="C55" s="654" t="s">
        <v>246</v>
      </c>
      <c r="D55" s="655"/>
      <c r="E55" s="655" t="s">
        <v>291</v>
      </c>
      <c r="F55" s="654" t="s">
        <v>293</v>
      </c>
      <c r="G55" s="654" t="s">
        <v>288</v>
      </c>
      <c r="H55" s="656" t="s">
        <v>290</v>
      </c>
      <c r="I55" s="654"/>
      <c r="J55" s="657">
        <v>1</v>
      </c>
      <c r="K55" s="7"/>
      <c r="L55" s="7"/>
      <c r="M55"/>
      <c r="N55"/>
    </row>
    <row r="56" spans="1:14" ht="105" customHeight="1">
      <c r="A56" s="189" t="s">
        <v>329</v>
      </c>
      <c r="B56" s="30"/>
      <c r="C56" s="33" t="s">
        <v>246</v>
      </c>
      <c r="D56" s="405"/>
      <c r="E56" s="427" t="s">
        <v>291</v>
      </c>
      <c r="F56" s="23" t="s">
        <v>293</v>
      </c>
      <c r="G56" s="23" t="s">
        <v>288</v>
      </c>
      <c r="H56" s="428" t="s">
        <v>51</v>
      </c>
      <c r="I56" s="33"/>
      <c r="J56" s="494">
        <v>1</v>
      </c>
      <c r="K56" s="7"/>
      <c r="L56" s="7"/>
      <c r="M56"/>
      <c r="N56"/>
    </row>
    <row r="57" spans="1:14" ht="31.5" customHeight="1">
      <c r="A57" s="77" t="s">
        <v>71</v>
      </c>
      <c r="B57" s="30"/>
      <c r="C57" s="33" t="s">
        <v>246</v>
      </c>
      <c r="D57" s="405"/>
      <c r="E57" s="427" t="s">
        <v>291</v>
      </c>
      <c r="F57" s="23" t="s">
        <v>293</v>
      </c>
      <c r="G57" s="23" t="s">
        <v>288</v>
      </c>
      <c r="H57" s="428" t="s">
        <v>51</v>
      </c>
      <c r="I57" s="33" t="s">
        <v>254</v>
      </c>
      <c r="J57" s="494">
        <v>1</v>
      </c>
      <c r="K57" s="7"/>
      <c r="L57" s="7"/>
      <c r="M57"/>
      <c r="N57"/>
    </row>
    <row r="58" spans="1:14" ht="31.5" customHeight="1">
      <c r="A58" s="358" t="s">
        <v>269</v>
      </c>
      <c r="B58" s="127"/>
      <c r="C58" s="64" t="s">
        <v>246</v>
      </c>
      <c r="D58" s="393" t="s">
        <v>201</v>
      </c>
      <c r="E58" s="393" t="s">
        <v>58</v>
      </c>
      <c r="F58" s="64" t="s">
        <v>118</v>
      </c>
      <c r="G58" s="64" t="s">
        <v>289</v>
      </c>
      <c r="H58" s="126" t="s">
        <v>290</v>
      </c>
      <c r="I58" s="64"/>
      <c r="J58" s="378">
        <f>J60</f>
        <v>189.79999999999998</v>
      </c>
      <c r="K58" s="7"/>
      <c r="L58" s="7"/>
      <c r="M58"/>
      <c r="N58"/>
    </row>
    <row r="59" spans="1:14" ht="31.5" customHeight="1">
      <c r="A59" s="358" t="s">
        <v>28</v>
      </c>
      <c r="B59" s="127"/>
      <c r="C59" s="64" t="s">
        <v>246</v>
      </c>
      <c r="D59" s="393"/>
      <c r="E59" s="393" t="s">
        <v>58</v>
      </c>
      <c r="F59" s="64" t="s">
        <v>57</v>
      </c>
      <c r="G59" s="64" t="s">
        <v>289</v>
      </c>
      <c r="H59" s="126" t="s">
        <v>290</v>
      </c>
      <c r="I59" s="64"/>
      <c r="J59" s="378">
        <f>J60</f>
        <v>189.79999999999998</v>
      </c>
      <c r="K59" s="7"/>
      <c r="L59" s="7"/>
      <c r="M59"/>
      <c r="N59"/>
    </row>
    <row r="60" spans="1:12" ht="25.5" customHeight="1">
      <c r="A60" s="98" t="s">
        <v>179</v>
      </c>
      <c r="B60" s="108"/>
      <c r="C60" s="31" t="s">
        <v>246</v>
      </c>
      <c r="D60" s="388" t="s">
        <v>29</v>
      </c>
      <c r="E60" s="388" t="s">
        <v>58</v>
      </c>
      <c r="F60" s="31" t="s">
        <v>57</v>
      </c>
      <c r="G60" s="31" t="s">
        <v>288</v>
      </c>
      <c r="H60" s="359" t="s">
        <v>290</v>
      </c>
      <c r="I60" s="137"/>
      <c r="J60" s="125">
        <f>J61+J65+J67+J69</f>
        <v>189.79999999999998</v>
      </c>
      <c r="K60" s="516"/>
      <c r="L60" s="7"/>
    </row>
    <row r="61" spans="1:12" ht="39.75" customHeight="1">
      <c r="A61" s="358" t="s">
        <v>30</v>
      </c>
      <c r="B61" s="108"/>
      <c r="C61" s="31" t="s">
        <v>246</v>
      </c>
      <c r="D61" s="395" t="s">
        <v>203</v>
      </c>
      <c r="E61" s="390" t="s">
        <v>58</v>
      </c>
      <c r="F61" s="122" t="s">
        <v>57</v>
      </c>
      <c r="G61" s="122" t="s">
        <v>288</v>
      </c>
      <c r="H61" s="123" t="s">
        <v>63</v>
      </c>
      <c r="I61" s="137"/>
      <c r="J61" s="352">
        <v>78.6</v>
      </c>
      <c r="K61" s="7"/>
      <c r="L61" s="7"/>
    </row>
    <row r="62" spans="1:12" ht="28.5" customHeight="1">
      <c r="A62" s="98" t="s">
        <v>71</v>
      </c>
      <c r="B62" s="108"/>
      <c r="C62" s="31" t="s">
        <v>246</v>
      </c>
      <c r="D62" s="395" t="s">
        <v>203</v>
      </c>
      <c r="E62" s="390" t="s">
        <v>58</v>
      </c>
      <c r="F62" s="122" t="s">
        <v>57</v>
      </c>
      <c r="G62" s="122" t="s">
        <v>288</v>
      </c>
      <c r="H62" s="123" t="s">
        <v>63</v>
      </c>
      <c r="I62" s="135" t="s">
        <v>254</v>
      </c>
      <c r="J62" s="493">
        <v>78.6</v>
      </c>
      <c r="K62" s="7"/>
      <c r="L62" s="152"/>
    </row>
    <row r="63" spans="1:12" ht="59.25" customHeight="1" hidden="1">
      <c r="A63" s="178" t="s">
        <v>53</v>
      </c>
      <c r="B63" s="108"/>
      <c r="C63" s="31" t="s">
        <v>246</v>
      </c>
      <c r="D63" s="395" t="s">
        <v>204</v>
      </c>
      <c r="E63" s="390" t="s">
        <v>58</v>
      </c>
      <c r="F63" s="122" t="s">
        <v>57</v>
      </c>
      <c r="G63" s="122" t="s">
        <v>288</v>
      </c>
      <c r="H63" s="123" t="s">
        <v>64</v>
      </c>
      <c r="I63" s="135"/>
      <c r="J63" s="352">
        <v>0</v>
      </c>
      <c r="K63" s="7"/>
      <c r="L63" s="7"/>
    </row>
    <row r="64" spans="1:12" ht="30" customHeight="1" hidden="1">
      <c r="A64" s="98" t="s">
        <v>71</v>
      </c>
      <c r="B64" s="108"/>
      <c r="C64" s="31" t="s">
        <v>246</v>
      </c>
      <c r="D64" s="395" t="s">
        <v>204</v>
      </c>
      <c r="E64" s="390" t="s">
        <v>58</v>
      </c>
      <c r="F64" s="122" t="s">
        <v>57</v>
      </c>
      <c r="G64" s="122" t="s">
        <v>288</v>
      </c>
      <c r="H64" s="123" t="s">
        <v>64</v>
      </c>
      <c r="I64" s="135" t="s">
        <v>254</v>
      </c>
      <c r="J64" s="493">
        <v>0</v>
      </c>
      <c r="K64" s="7"/>
      <c r="L64" s="7"/>
    </row>
    <row r="65" spans="1:12" ht="39" customHeight="1">
      <c r="A65" s="178" t="s">
        <v>54</v>
      </c>
      <c r="B65" s="108"/>
      <c r="C65" s="31" t="s">
        <v>246</v>
      </c>
      <c r="D65" s="395" t="s">
        <v>205</v>
      </c>
      <c r="E65" s="390" t="s">
        <v>58</v>
      </c>
      <c r="F65" s="122" t="s">
        <v>57</v>
      </c>
      <c r="G65" s="122" t="s">
        <v>288</v>
      </c>
      <c r="H65" s="123" t="s">
        <v>65</v>
      </c>
      <c r="I65" s="135"/>
      <c r="J65" s="352">
        <f>J66</f>
        <v>94</v>
      </c>
      <c r="K65" s="7"/>
      <c r="L65" s="7"/>
    </row>
    <row r="66" spans="1:12" ht="27" customHeight="1">
      <c r="A66" s="98" t="s">
        <v>71</v>
      </c>
      <c r="B66" s="108"/>
      <c r="C66" s="31" t="s">
        <v>246</v>
      </c>
      <c r="D66" s="396" t="s">
        <v>205</v>
      </c>
      <c r="E66" s="390" t="s">
        <v>58</v>
      </c>
      <c r="F66" s="122" t="s">
        <v>57</v>
      </c>
      <c r="G66" s="122" t="s">
        <v>288</v>
      </c>
      <c r="H66" s="123" t="s">
        <v>65</v>
      </c>
      <c r="I66" s="135" t="s">
        <v>254</v>
      </c>
      <c r="J66" s="493">
        <v>94</v>
      </c>
      <c r="K66" s="7"/>
      <c r="L66" s="7"/>
    </row>
    <row r="67" spans="1:12" ht="33" customHeight="1">
      <c r="A67" s="178" t="s">
        <v>207</v>
      </c>
      <c r="B67" s="108"/>
      <c r="C67" s="31" t="s">
        <v>246</v>
      </c>
      <c r="D67" s="395" t="s">
        <v>218</v>
      </c>
      <c r="E67" s="390" t="s">
        <v>58</v>
      </c>
      <c r="F67" s="122" t="s">
        <v>57</v>
      </c>
      <c r="G67" s="122" t="s">
        <v>288</v>
      </c>
      <c r="H67" s="123" t="s">
        <v>66</v>
      </c>
      <c r="I67" s="135"/>
      <c r="J67" s="352">
        <v>1.6</v>
      </c>
      <c r="K67" s="7"/>
      <c r="L67" s="7"/>
    </row>
    <row r="68" spans="1:12" ht="19.5" customHeight="1">
      <c r="A68" s="188" t="s">
        <v>267</v>
      </c>
      <c r="B68" s="108"/>
      <c r="C68" s="31" t="s">
        <v>246</v>
      </c>
      <c r="D68" s="395"/>
      <c r="E68" s="390" t="s">
        <v>58</v>
      </c>
      <c r="F68" s="122" t="s">
        <v>57</v>
      </c>
      <c r="G68" s="122" t="s">
        <v>288</v>
      </c>
      <c r="H68" s="123" t="s">
        <v>66</v>
      </c>
      <c r="I68" s="135" t="s">
        <v>266</v>
      </c>
      <c r="J68" s="352">
        <v>1.6</v>
      </c>
      <c r="K68" s="7"/>
      <c r="L68" s="7"/>
    </row>
    <row r="69" spans="1:12" ht="33" customHeight="1">
      <c r="A69" s="178" t="s">
        <v>222</v>
      </c>
      <c r="B69" s="108"/>
      <c r="C69" s="31" t="s">
        <v>246</v>
      </c>
      <c r="D69" s="395"/>
      <c r="E69" s="390" t="s">
        <v>58</v>
      </c>
      <c r="F69" s="122" t="s">
        <v>57</v>
      </c>
      <c r="G69" s="122" t="s">
        <v>288</v>
      </c>
      <c r="H69" s="123" t="s">
        <v>368</v>
      </c>
      <c r="I69" s="135"/>
      <c r="J69" s="352">
        <v>15.6</v>
      </c>
      <c r="K69" s="7"/>
      <c r="L69" s="7"/>
    </row>
    <row r="70" spans="1:12" ht="30" customHeight="1" thickBot="1">
      <c r="A70" s="98" t="s">
        <v>71</v>
      </c>
      <c r="B70" s="108"/>
      <c r="C70" s="31" t="s">
        <v>246</v>
      </c>
      <c r="D70" s="395" t="s">
        <v>218</v>
      </c>
      <c r="E70" s="390" t="s">
        <v>58</v>
      </c>
      <c r="F70" s="122" t="s">
        <v>57</v>
      </c>
      <c r="G70" s="122" t="s">
        <v>288</v>
      </c>
      <c r="H70" s="123" t="s">
        <v>368</v>
      </c>
      <c r="I70" s="135" t="s">
        <v>254</v>
      </c>
      <c r="J70" s="493">
        <v>15.6</v>
      </c>
      <c r="K70" s="7"/>
      <c r="L70" s="7"/>
    </row>
    <row r="71" spans="1:12" ht="25.5" customHeight="1" hidden="1">
      <c r="A71" s="177" t="s">
        <v>371</v>
      </c>
      <c r="B71" s="108"/>
      <c r="C71" s="31" t="s">
        <v>246</v>
      </c>
      <c r="D71" s="395"/>
      <c r="E71" s="390" t="s">
        <v>58</v>
      </c>
      <c r="F71" s="122" t="s">
        <v>57</v>
      </c>
      <c r="G71" s="122" t="s">
        <v>288</v>
      </c>
      <c r="H71" s="123" t="s">
        <v>370</v>
      </c>
      <c r="I71" s="135"/>
      <c r="J71" s="493">
        <v>0</v>
      </c>
      <c r="K71" s="7"/>
      <c r="L71" s="7"/>
    </row>
    <row r="72" spans="1:12" ht="33" customHeight="1" hidden="1" thickBot="1">
      <c r="A72" s="98" t="s">
        <v>71</v>
      </c>
      <c r="B72" s="108"/>
      <c r="C72" s="31"/>
      <c r="D72" s="395"/>
      <c r="E72" s="390"/>
      <c r="F72" s="122"/>
      <c r="G72" s="122"/>
      <c r="H72" s="123"/>
      <c r="I72" s="135"/>
      <c r="J72" s="493">
        <v>0</v>
      </c>
      <c r="K72" s="7"/>
      <c r="L72" s="7"/>
    </row>
    <row r="73" spans="1:12" ht="15" customHeight="1" thickBot="1">
      <c r="A73" s="132" t="s">
        <v>158</v>
      </c>
      <c r="B73" s="84" t="s">
        <v>157</v>
      </c>
      <c r="C73" s="466"/>
      <c r="D73" s="467"/>
      <c r="E73" s="467"/>
      <c r="F73" s="468"/>
      <c r="G73" s="468"/>
      <c r="H73" s="469"/>
      <c r="I73" s="470"/>
      <c r="J73" s="368">
        <f>J74</f>
        <v>125.4</v>
      </c>
      <c r="K73" s="7"/>
      <c r="L73" s="7"/>
    </row>
    <row r="74" spans="1:12" ht="21" customHeight="1">
      <c r="A74" s="108" t="s">
        <v>255</v>
      </c>
      <c r="B74" s="98"/>
      <c r="C74" s="471" t="s">
        <v>253</v>
      </c>
      <c r="D74" s="472"/>
      <c r="E74" s="471" t="s">
        <v>289</v>
      </c>
      <c r="F74" s="472" t="s">
        <v>118</v>
      </c>
      <c r="G74" s="472" t="s">
        <v>289</v>
      </c>
      <c r="H74" s="479" t="s">
        <v>290</v>
      </c>
      <c r="I74" s="482"/>
      <c r="J74" s="473">
        <f>J75</f>
        <v>125.4</v>
      </c>
      <c r="K74" s="7"/>
      <c r="L74" s="7"/>
    </row>
    <row r="75" spans="1:12" ht="32.25" customHeight="1">
      <c r="A75" s="98" t="s">
        <v>269</v>
      </c>
      <c r="B75" s="98"/>
      <c r="C75" s="388" t="s">
        <v>253</v>
      </c>
      <c r="D75" s="31" t="s">
        <v>201</v>
      </c>
      <c r="E75" s="388" t="s">
        <v>58</v>
      </c>
      <c r="F75" s="31" t="s">
        <v>118</v>
      </c>
      <c r="G75" s="31" t="s">
        <v>289</v>
      </c>
      <c r="H75" s="359" t="s">
        <v>290</v>
      </c>
      <c r="I75" s="108"/>
      <c r="J75" s="474">
        <f>J76</f>
        <v>125.4</v>
      </c>
      <c r="K75" s="7"/>
      <c r="L75" s="7"/>
    </row>
    <row r="76" spans="1:12" ht="25.5" customHeight="1">
      <c r="A76" s="98" t="s">
        <v>179</v>
      </c>
      <c r="B76" s="464"/>
      <c r="C76" s="388" t="s">
        <v>253</v>
      </c>
      <c r="D76" s="417" t="s">
        <v>202</v>
      </c>
      <c r="E76" s="390" t="s">
        <v>58</v>
      </c>
      <c r="F76" s="122" t="s">
        <v>57</v>
      </c>
      <c r="G76" s="122" t="s">
        <v>288</v>
      </c>
      <c r="H76" s="123" t="s">
        <v>290</v>
      </c>
      <c r="I76" s="483"/>
      <c r="J76" s="474">
        <f>J77</f>
        <v>125.4</v>
      </c>
      <c r="K76" s="7"/>
      <c r="L76" s="7"/>
    </row>
    <row r="77" spans="1:12" ht="43.5" customHeight="1">
      <c r="A77" s="108" t="s">
        <v>169</v>
      </c>
      <c r="B77" s="464"/>
      <c r="C77" s="388" t="s">
        <v>253</v>
      </c>
      <c r="D77" s="417" t="s">
        <v>220</v>
      </c>
      <c r="E77" s="390" t="s">
        <v>58</v>
      </c>
      <c r="F77" s="122" t="s">
        <v>57</v>
      </c>
      <c r="G77" s="122" t="s">
        <v>288</v>
      </c>
      <c r="H77" s="123" t="s">
        <v>56</v>
      </c>
      <c r="I77" s="483"/>
      <c r="J77" s="474">
        <f>J78+J79</f>
        <v>125.4</v>
      </c>
      <c r="K77" s="7"/>
      <c r="L77" s="7"/>
    </row>
    <row r="78" spans="1:12" ht="29.25" customHeight="1">
      <c r="A78" s="98" t="s">
        <v>257</v>
      </c>
      <c r="B78" s="464"/>
      <c r="C78" s="388" t="s">
        <v>253</v>
      </c>
      <c r="D78" s="417" t="s">
        <v>173</v>
      </c>
      <c r="E78" s="390" t="s">
        <v>58</v>
      </c>
      <c r="F78" s="122" t="s">
        <v>57</v>
      </c>
      <c r="G78" s="122" t="s">
        <v>288</v>
      </c>
      <c r="H78" s="123" t="s">
        <v>56</v>
      </c>
      <c r="I78" s="134" t="s">
        <v>256</v>
      </c>
      <c r="J78" s="475">
        <v>85.93</v>
      </c>
      <c r="K78" s="7"/>
      <c r="L78" s="7"/>
    </row>
    <row r="79" spans="1:12" ht="31.5" customHeight="1" thickBot="1">
      <c r="A79" s="98" t="s">
        <v>70</v>
      </c>
      <c r="B79" s="465"/>
      <c r="C79" s="476" t="s">
        <v>253</v>
      </c>
      <c r="D79" s="477" t="s">
        <v>173</v>
      </c>
      <c r="E79" s="480" t="s">
        <v>58</v>
      </c>
      <c r="F79" s="346" t="s">
        <v>57</v>
      </c>
      <c r="G79" s="346" t="s">
        <v>288</v>
      </c>
      <c r="H79" s="481" t="s">
        <v>56</v>
      </c>
      <c r="I79" s="484" t="s">
        <v>254</v>
      </c>
      <c r="J79" s="478">
        <v>39.47</v>
      </c>
      <c r="K79" s="7"/>
      <c r="L79" s="7"/>
    </row>
    <row r="80" spans="1:14" s="49" customFormat="1" ht="28.5" customHeight="1" thickBot="1">
      <c r="A80" s="132" t="s">
        <v>156</v>
      </c>
      <c r="B80" s="118" t="s">
        <v>155</v>
      </c>
      <c r="C80" s="466"/>
      <c r="D80" s="467"/>
      <c r="E80" s="467"/>
      <c r="F80" s="468"/>
      <c r="G80" s="468"/>
      <c r="H80" s="469"/>
      <c r="I80" s="658"/>
      <c r="J80" s="368">
        <f>J81</f>
        <v>119.5</v>
      </c>
      <c r="K80" s="51"/>
      <c r="L80" s="51"/>
      <c r="M80" s="50"/>
      <c r="N80" s="50"/>
    </row>
    <row r="81" spans="1:14" ht="41.25" customHeight="1">
      <c r="A81" s="97" t="s">
        <v>178</v>
      </c>
      <c r="B81" s="97"/>
      <c r="C81" s="415" t="s">
        <v>285</v>
      </c>
      <c r="D81" s="397"/>
      <c r="E81" s="397" t="s">
        <v>289</v>
      </c>
      <c r="F81" s="415" t="s">
        <v>118</v>
      </c>
      <c r="G81" s="415" t="s">
        <v>289</v>
      </c>
      <c r="H81" s="425" t="s">
        <v>290</v>
      </c>
      <c r="I81" s="60"/>
      <c r="J81" s="371">
        <f>J82+J91</f>
        <v>119.5</v>
      </c>
      <c r="K81" s="7"/>
      <c r="L81" s="7"/>
      <c r="M81"/>
      <c r="N81"/>
    </row>
    <row r="82" spans="1:14" ht="76.5" customHeight="1">
      <c r="A82" s="192" t="s">
        <v>397</v>
      </c>
      <c r="B82" s="104"/>
      <c r="C82" s="103" t="s">
        <v>285</v>
      </c>
      <c r="D82" s="398" t="s">
        <v>91</v>
      </c>
      <c r="E82" s="398" t="s">
        <v>309</v>
      </c>
      <c r="F82" s="103" t="s">
        <v>118</v>
      </c>
      <c r="G82" s="103" t="s">
        <v>289</v>
      </c>
      <c r="H82" s="426" t="s">
        <v>290</v>
      </c>
      <c r="I82" s="31"/>
      <c r="J82" s="357">
        <f>J83+J96</f>
        <v>69.5</v>
      </c>
      <c r="K82" s="7"/>
      <c r="L82" s="7"/>
      <c r="M82"/>
      <c r="N82"/>
    </row>
    <row r="83" spans="1:14" ht="93.75" customHeight="1">
      <c r="A83" s="104" t="s">
        <v>307</v>
      </c>
      <c r="B83" s="104"/>
      <c r="C83" s="31" t="s">
        <v>285</v>
      </c>
      <c r="D83" s="388" t="s">
        <v>128</v>
      </c>
      <c r="E83" s="388" t="s">
        <v>309</v>
      </c>
      <c r="F83" s="31" t="s">
        <v>287</v>
      </c>
      <c r="G83" s="31" t="s">
        <v>289</v>
      </c>
      <c r="H83" s="359" t="s">
        <v>290</v>
      </c>
      <c r="I83" s="31"/>
      <c r="J83" s="352">
        <f>J84+J89</f>
        <v>67.5</v>
      </c>
      <c r="K83" s="7"/>
      <c r="L83" s="7"/>
      <c r="M83"/>
      <c r="N83"/>
    </row>
    <row r="84" spans="1:14" ht="80.25" customHeight="1">
      <c r="A84" s="189" t="s">
        <v>89</v>
      </c>
      <c r="B84" s="104"/>
      <c r="C84" s="31" t="s">
        <v>285</v>
      </c>
      <c r="D84" s="387" t="s">
        <v>92</v>
      </c>
      <c r="E84" s="390" t="s">
        <v>309</v>
      </c>
      <c r="F84" s="122" t="s">
        <v>287</v>
      </c>
      <c r="G84" s="122" t="s">
        <v>288</v>
      </c>
      <c r="H84" s="123" t="s">
        <v>290</v>
      </c>
      <c r="I84" s="31"/>
      <c r="J84" s="352">
        <f>J85+J87</f>
        <v>47.5</v>
      </c>
      <c r="K84" s="7"/>
      <c r="L84" s="7"/>
      <c r="M84"/>
      <c r="N84"/>
    </row>
    <row r="85" spans="1:14" ht="42" customHeight="1">
      <c r="A85" s="189" t="s">
        <v>90</v>
      </c>
      <c r="B85" s="104"/>
      <c r="C85" s="31" t="s">
        <v>285</v>
      </c>
      <c r="D85" s="387" t="s">
        <v>93</v>
      </c>
      <c r="E85" s="390" t="s">
        <v>309</v>
      </c>
      <c r="F85" s="122" t="s">
        <v>287</v>
      </c>
      <c r="G85" s="122" t="s">
        <v>288</v>
      </c>
      <c r="H85" s="197" t="s">
        <v>229</v>
      </c>
      <c r="I85" s="31"/>
      <c r="J85" s="352">
        <v>7.5</v>
      </c>
      <c r="K85" s="7"/>
      <c r="L85" s="7"/>
      <c r="M85"/>
      <c r="N85"/>
    </row>
    <row r="86" spans="1:14" ht="38.25" customHeight="1">
      <c r="A86" s="98" t="s">
        <v>248</v>
      </c>
      <c r="B86" s="104"/>
      <c r="C86" s="31" t="s">
        <v>285</v>
      </c>
      <c r="D86" s="387" t="s">
        <v>93</v>
      </c>
      <c r="E86" s="390" t="s">
        <v>309</v>
      </c>
      <c r="F86" s="122" t="s">
        <v>287</v>
      </c>
      <c r="G86" s="122" t="s">
        <v>288</v>
      </c>
      <c r="H86" s="197" t="s">
        <v>229</v>
      </c>
      <c r="I86" s="31" t="s">
        <v>254</v>
      </c>
      <c r="J86" s="663">
        <v>7.5</v>
      </c>
      <c r="K86" s="7"/>
      <c r="L86" s="7"/>
      <c r="M86"/>
      <c r="N86"/>
    </row>
    <row r="87" spans="1:14" ht="38.25" customHeight="1">
      <c r="A87" s="189" t="s">
        <v>90</v>
      </c>
      <c r="B87" s="104"/>
      <c r="C87" s="31" t="s">
        <v>285</v>
      </c>
      <c r="D87" s="387"/>
      <c r="E87" s="507" t="s">
        <v>309</v>
      </c>
      <c r="F87" s="16" t="s">
        <v>287</v>
      </c>
      <c r="G87" s="16" t="s">
        <v>288</v>
      </c>
      <c r="H87" s="197" t="s">
        <v>352</v>
      </c>
      <c r="I87" s="31"/>
      <c r="J87" s="352">
        <v>40</v>
      </c>
      <c r="K87" s="7"/>
      <c r="L87" s="7"/>
      <c r="M87"/>
      <c r="N87"/>
    </row>
    <row r="88" spans="1:14" ht="38.25" customHeight="1">
      <c r="A88" s="98" t="s">
        <v>248</v>
      </c>
      <c r="B88" s="104"/>
      <c r="C88" s="31" t="s">
        <v>285</v>
      </c>
      <c r="D88" s="387"/>
      <c r="E88" s="507" t="s">
        <v>309</v>
      </c>
      <c r="F88" s="16" t="s">
        <v>287</v>
      </c>
      <c r="G88" s="16" t="s">
        <v>288</v>
      </c>
      <c r="H88" s="197" t="s">
        <v>352</v>
      </c>
      <c r="I88" s="31" t="s">
        <v>254</v>
      </c>
      <c r="J88" s="352">
        <v>40</v>
      </c>
      <c r="K88" s="7"/>
      <c r="L88" s="7"/>
      <c r="M88"/>
      <c r="N88"/>
    </row>
    <row r="89" spans="1:14" ht="38.25" customHeight="1">
      <c r="A89" s="189" t="s">
        <v>90</v>
      </c>
      <c r="B89" s="104"/>
      <c r="C89" s="31" t="s">
        <v>285</v>
      </c>
      <c r="D89" s="387"/>
      <c r="E89" s="507" t="s">
        <v>309</v>
      </c>
      <c r="F89" s="16" t="s">
        <v>287</v>
      </c>
      <c r="G89" s="16" t="s">
        <v>299</v>
      </c>
      <c r="H89" s="197" t="s">
        <v>353</v>
      </c>
      <c r="I89" s="31"/>
      <c r="J89" s="352">
        <v>20</v>
      </c>
      <c r="K89" s="7"/>
      <c r="L89" s="7"/>
      <c r="M89"/>
      <c r="N89"/>
    </row>
    <row r="90" spans="1:14" ht="38.25" customHeight="1">
      <c r="A90" s="98" t="s">
        <v>248</v>
      </c>
      <c r="B90" s="104"/>
      <c r="C90" s="31" t="s">
        <v>285</v>
      </c>
      <c r="D90" s="387"/>
      <c r="E90" s="507" t="s">
        <v>309</v>
      </c>
      <c r="F90" s="16" t="s">
        <v>287</v>
      </c>
      <c r="G90" s="16" t="s">
        <v>299</v>
      </c>
      <c r="H90" s="197" t="s">
        <v>353</v>
      </c>
      <c r="I90" s="31" t="s">
        <v>254</v>
      </c>
      <c r="J90" s="352">
        <v>20</v>
      </c>
      <c r="K90" s="7"/>
      <c r="L90" s="7"/>
      <c r="M90"/>
      <c r="N90"/>
    </row>
    <row r="91" spans="1:14" ht="38.25" customHeight="1">
      <c r="A91" s="358" t="s">
        <v>269</v>
      </c>
      <c r="B91" s="551"/>
      <c r="C91" s="419" t="s">
        <v>285</v>
      </c>
      <c r="D91" s="406"/>
      <c r="E91" s="406" t="s">
        <v>58</v>
      </c>
      <c r="F91" s="419" t="s">
        <v>118</v>
      </c>
      <c r="G91" s="419" t="s">
        <v>289</v>
      </c>
      <c r="H91" s="434" t="s">
        <v>290</v>
      </c>
      <c r="I91" s="419"/>
      <c r="J91" s="352">
        <v>50</v>
      </c>
      <c r="K91" s="7"/>
      <c r="L91" s="7"/>
      <c r="M91"/>
      <c r="N91"/>
    </row>
    <row r="92" spans="1:14" ht="38.25" customHeight="1">
      <c r="A92" s="98" t="s">
        <v>179</v>
      </c>
      <c r="B92" s="551"/>
      <c r="C92" s="33" t="s">
        <v>285</v>
      </c>
      <c r="D92" s="405"/>
      <c r="E92" s="541" t="s">
        <v>58</v>
      </c>
      <c r="F92" s="486" t="s">
        <v>57</v>
      </c>
      <c r="G92" s="486" t="s">
        <v>289</v>
      </c>
      <c r="H92" s="540" t="s">
        <v>290</v>
      </c>
      <c r="I92" s="33"/>
      <c r="J92" s="352">
        <v>50</v>
      </c>
      <c r="K92" s="7"/>
      <c r="L92" s="7"/>
      <c r="M92"/>
      <c r="N92"/>
    </row>
    <row r="93" spans="1:14" ht="38.25" customHeight="1">
      <c r="A93" s="120" t="s">
        <v>450</v>
      </c>
      <c r="B93" s="551"/>
      <c r="C93" s="33" t="s">
        <v>285</v>
      </c>
      <c r="D93" s="405"/>
      <c r="E93" s="541" t="s">
        <v>58</v>
      </c>
      <c r="F93" s="486" t="s">
        <v>57</v>
      </c>
      <c r="G93" s="486" t="s">
        <v>288</v>
      </c>
      <c r="H93" s="540" t="s">
        <v>290</v>
      </c>
      <c r="I93" s="33"/>
      <c r="J93" s="352">
        <v>50</v>
      </c>
      <c r="K93" s="7"/>
      <c r="L93" s="7"/>
      <c r="M93"/>
      <c r="N93"/>
    </row>
    <row r="94" spans="1:14" ht="38.25" customHeight="1">
      <c r="A94" s="120" t="s">
        <v>445</v>
      </c>
      <c r="B94" s="551"/>
      <c r="C94" s="33" t="s">
        <v>285</v>
      </c>
      <c r="D94" s="405"/>
      <c r="E94" s="541" t="s">
        <v>58</v>
      </c>
      <c r="F94" s="486" t="s">
        <v>57</v>
      </c>
      <c r="G94" s="486" t="s">
        <v>288</v>
      </c>
      <c r="H94" s="540" t="s">
        <v>425</v>
      </c>
      <c r="I94" s="33"/>
      <c r="J94" s="352">
        <v>50</v>
      </c>
      <c r="K94" s="7"/>
      <c r="L94" s="7"/>
      <c r="M94"/>
      <c r="N94"/>
    </row>
    <row r="95" spans="1:14" ht="38.25" customHeight="1">
      <c r="A95" s="184" t="s">
        <v>267</v>
      </c>
      <c r="B95" s="104"/>
      <c r="C95" s="33" t="s">
        <v>285</v>
      </c>
      <c r="D95" s="400"/>
      <c r="E95" s="427" t="s">
        <v>58</v>
      </c>
      <c r="F95" s="23" t="s">
        <v>57</v>
      </c>
      <c r="G95" s="23" t="s">
        <v>288</v>
      </c>
      <c r="H95" s="428" t="s">
        <v>425</v>
      </c>
      <c r="I95" s="33" t="s">
        <v>266</v>
      </c>
      <c r="J95" s="352">
        <v>50</v>
      </c>
      <c r="K95" s="7"/>
      <c r="L95" s="7"/>
      <c r="M95"/>
      <c r="N95"/>
    </row>
    <row r="96" spans="1:14" ht="21" customHeight="1">
      <c r="A96" s="97" t="s">
        <v>280</v>
      </c>
      <c r="B96" s="104"/>
      <c r="C96" s="64" t="s">
        <v>279</v>
      </c>
      <c r="D96" s="386"/>
      <c r="E96" s="386" t="s">
        <v>289</v>
      </c>
      <c r="F96" s="52" t="s">
        <v>118</v>
      </c>
      <c r="G96" s="52" t="s">
        <v>289</v>
      </c>
      <c r="H96" s="128" t="s">
        <v>290</v>
      </c>
      <c r="I96" s="52"/>
      <c r="J96" s="369">
        <v>2</v>
      </c>
      <c r="K96" s="7"/>
      <c r="L96" s="7"/>
      <c r="M96"/>
      <c r="N96"/>
    </row>
    <row r="97" spans="1:14" ht="64.5" customHeight="1">
      <c r="A97" s="192" t="s">
        <v>385</v>
      </c>
      <c r="B97" s="104"/>
      <c r="C97" s="64" t="s">
        <v>279</v>
      </c>
      <c r="D97" s="386"/>
      <c r="E97" s="386" t="s">
        <v>309</v>
      </c>
      <c r="F97" s="52" t="s">
        <v>118</v>
      </c>
      <c r="G97" s="52" t="s">
        <v>289</v>
      </c>
      <c r="H97" s="128" t="s">
        <v>290</v>
      </c>
      <c r="I97" s="52"/>
      <c r="J97" s="369">
        <v>2</v>
      </c>
      <c r="K97" s="7"/>
      <c r="L97" s="7"/>
      <c r="M97"/>
      <c r="N97"/>
    </row>
    <row r="98" spans="1:14" ht="91.5" customHeight="1">
      <c r="A98" s="104" t="s">
        <v>307</v>
      </c>
      <c r="B98" s="104"/>
      <c r="C98" s="64" t="s">
        <v>279</v>
      </c>
      <c r="D98" s="386"/>
      <c r="E98" s="386" t="s">
        <v>309</v>
      </c>
      <c r="F98" s="52" t="s">
        <v>287</v>
      </c>
      <c r="G98" s="52" t="s">
        <v>289</v>
      </c>
      <c r="H98" s="128" t="s">
        <v>290</v>
      </c>
      <c r="I98" s="52"/>
      <c r="J98" s="369">
        <v>2</v>
      </c>
      <c r="K98" s="7"/>
      <c r="L98" s="7"/>
      <c r="M98"/>
      <c r="N98"/>
    </row>
    <row r="99" spans="1:14" ht="50.25" customHeight="1">
      <c r="A99" s="77" t="s">
        <v>26</v>
      </c>
      <c r="B99" s="104"/>
      <c r="C99" s="122" t="s">
        <v>279</v>
      </c>
      <c r="D99" s="390"/>
      <c r="E99" s="390" t="s">
        <v>309</v>
      </c>
      <c r="F99" s="122" t="s">
        <v>287</v>
      </c>
      <c r="G99" s="122" t="s">
        <v>299</v>
      </c>
      <c r="H99" s="123" t="s">
        <v>290</v>
      </c>
      <c r="I99" s="122"/>
      <c r="J99" s="539">
        <v>2</v>
      </c>
      <c r="K99" s="684"/>
      <c r="L99" s="7"/>
      <c r="M99"/>
      <c r="N99"/>
    </row>
    <row r="100" spans="1:14" ht="32.25" customHeight="1">
      <c r="A100" s="77" t="s">
        <v>94</v>
      </c>
      <c r="B100" s="105"/>
      <c r="C100" s="196" t="s">
        <v>279</v>
      </c>
      <c r="D100" s="387" t="s">
        <v>75</v>
      </c>
      <c r="E100" s="390" t="s">
        <v>309</v>
      </c>
      <c r="F100" s="122" t="s">
        <v>287</v>
      </c>
      <c r="G100" s="122" t="s">
        <v>299</v>
      </c>
      <c r="H100" s="197" t="s">
        <v>25</v>
      </c>
      <c r="I100" s="52"/>
      <c r="J100" s="125">
        <v>2</v>
      </c>
      <c r="K100" s="7"/>
      <c r="L100" s="7"/>
      <c r="M100"/>
      <c r="N100"/>
    </row>
    <row r="101" spans="1:14" ht="33.75" customHeight="1" thickBot="1">
      <c r="A101" s="77" t="s">
        <v>71</v>
      </c>
      <c r="B101" s="104"/>
      <c r="C101" s="31" t="s">
        <v>279</v>
      </c>
      <c r="D101" s="387" t="s">
        <v>95</v>
      </c>
      <c r="E101" s="390" t="s">
        <v>309</v>
      </c>
      <c r="F101" s="122" t="s">
        <v>287</v>
      </c>
      <c r="G101" s="122" t="s">
        <v>299</v>
      </c>
      <c r="H101" s="197" t="s">
        <v>25</v>
      </c>
      <c r="I101" s="31" t="s">
        <v>254</v>
      </c>
      <c r="J101" s="498">
        <v>2</v>
      </c>
      <c r="K101" s="7"/>
      <c r="L101" s="7"/>
      <c r="M101"/>
      <c r="N101"/>
    </row>
    <row r="102" spans="1:14" ht="15" customHeight="1" thickBot="1">
      <c r="A102" s="130" t="s">
        <v>177</v>
      </c>
      <c r="B102" s="65" t="s">
        <v>154</v>
      </c>
      <c r="C102" s="129"/>
      <c r="D102" s="364"/>
      <c r="E102" s="366"/>
      <c r="F102" s="365"/>
      <c r="G102" s="365"/>
      <c r="H102" s="367"/>
      <c r="I102" s="214"/>
      <c r="J102" s="375">
        <f>J103+J133</f>
        <v>3003.3</v>
      </c>
      <c r="K102" s="7"/>
      <c r="L102" s="7"/>
      <c r="M102"/>
      <c r="N102"/>
    </row>
    <row r="103" spans="1:14" ht="19.5" customHeight="1">
      <c r="A103" s="713" t="s">
        <v>138</v>
      </c>
      <c r="B103" s="64"/>
      <c r="C103" s="511" t="s">
        <v>137</v>
      </c>
      <c r="D103" s="64"/>
      <c r="E103" s="720" t="s">
        <v>289</v>
      </c>
      <c r="F103" s="509" t="s">
        <v>118</v>
      </c>
      <c r="G103" s="509" t="s">
        <v>289</v>
      </c>
      <c r="H103" s="721" t="s">
        <v>290</v>
      </c>
      <c r="I103" s="64"/>
      <c r="J103" s="373">
        <f>J104+J118</f>
        <v>2975.3</v>
      </c>
      <c r="K103" s="7"/>
      <c r="L103" s="7"/>
      <c r="M103"/>
      <c r="N103"/>
    </row>
    <row r="104" spans="1:14" ht="94.5" customHeight="1">
      <c r="A104" s="192" t="s">
        <v>395</v>
      </c>
      <c r="B104" s="122"/>
      <c r="C104" s="45" t="s">
        <v>137</v>
      </c>
      <c r="D104" s="52" t="s">
        <v>83</v>
      </c>
      <c r="E104" s="386" t="s">
        <v>299</v>
      </c>
      <c r="F104" s="52" t="s">
        <v>118</v>
      </c>
      <c r="G104" s="52" t="s">
        <v>289</v>
      </c>
      <c r="H104" s="128" t="s">
        <v>290</v>
      </c>
      <c r="I104" s="122"/>
      <c r="J104" s="354">
        <f>J105+J114</f>
        <v>2933.8</v>
      </c>
      <c r="K104" s="7"/>
      <c r="L104" s="7"/>
      <c r="M104"/>
      <c r="N104"/>
    </row>
    <row r="105" spans="1:14" ht="54.75" customHeight="1">
      <c r="A105" s="714" t="s">
        <v>230</v>
      </c>
      <c r="B105" s="122"/>
      <c r="C105" s="727" t="s">
        <v>137</v>
      </c>
      <c r="D105" s="175" t="s">
        <v>84</v>
      </c>
      <c r="E105" s="399" t="s">
        <v>299</v>
      </c>
      <c r="F105" s="175" t="s">
        <v>287</v>
      </c>
      <c r="G105" s="175" t="s">
        <v>289</v>
      </c>
      <c r="H105" s="374" t="s">
        <v>290</v>
      </c>
      <c r="I105" s="175"/>
      <c r="J105" s="355">
        <f>J106</f>
        <v>1526.6</v>
      </c>
      <c r="K105" s="7"/>
      <c r="L105" s="7"/>
      <c r="M105"/>
      <c r="N105"/>
    </row>
    <row r="106" spans="1:14" ht="42.75" customHeight="1">
      <c r="A106" s="715" t="s">
        <v>104</v>
      </c>
      <c r="B106" s="122"/>
      <c r="C106" s="18" t="s">
        <v>137</v>
      </c>
      <c r="D106" s="417" t="s">
        <v>85</v>
      </c>
      <c r="E106" s="390" t="s">
        <v>299</v>
      </c>
      <c r="F106" s="122" t="s">
        <v>287</v>
      </c>
      <c r="G106" s="122" t="s">
        <v>288</v>
      </c>
      <c r="H106" s="123" t="s">
        <v>290</v>
      </c>
      <c r="I106" s="122"/>
      <c r="J106" s="125">
        <f>J107+J109</f>
        <v>1526.6</v>
      </c>
      <c r="K106" s="7"/>
      <c r="L106" s="7"/>
      <c r="M106"/>
      <c r="N106"/>
    </row>
    <row r="107" spans="1:14" ht="39" customHeight="1">
      <c r="A107" s="715" t="s">
        <v>82</v>
      </c>
      <c r="B107" s="122"/>
      <c r="C107" s="571" t="s">
        <v>137</v>
      </c>
      <c r="D107" s="417" t="s">
        <v>85</v>
      </c>
      <c r="E107" s="390" t="s">
        <v>299</v>
      </c>
      <c r="F107" s="122" t="s">
        <v>287</v>
      </c>
      <c r="G107" s="122" t="s">
        <v>288</v>
      </c>
      <c r="H107" s="197" t="s">
        <v>18</v>
      </c>
      <c r="I107" s="122"/>
      <c r="J107" s="125">
        <v>349.8</v>
      </c>
      <c r="K107" s="7"/>
      <c r="L107" s="7"/>
      <c r="M107"/>
      <c r="N107"/>
    </row>
    <row r="108" spans="1:14" ht="32.25" customHeight="1">
      <c r="A108" s="190" t="s">
        <v>71</v>
      </c>
      <c r="B108" s="122"/>
      <c r="C108" s="18" t="s">
        <v>137</v>
      </c>
      <c r="D108" s="417" t="s">
        <v>85</v>
      </c>
      <c r="E108" s="390" t="s">
        <v>299</v>
      </c>
      <c r="F108" s="122" t="s">
        <v>287</v>
      </c>
      <c r="G108" s="122" t="s">
        <v>288</v>
      </c>
      <c r="H108" s="197" t="s">
        <v>18</v>
      </c>
      <c r="I108" s="122" t="s">
        <v>254</v>
      </c>
      <c r="J108" s="125">
        <v>349.8</v>
      </c>
      <c r="K108" s="33"/>
      <c r="L108" s="7"/>
      <c r="M108"/>
      <c r="N108"/>
    </row>
    <row r="109" spans="1:14" ht="46.5" customHeight="1">
      <c r="A109" s="30" t="s">
        <v>341</v>
      </c>
      <c r="B109" s="697"/>
      <c r="C109" s="32" t="s">
        <v>137</v>
      </c>
      <c r="D109" s="31"/>
      <c r="E109" s="388" t="s">
        <v>299</v>
      </c>
      <c r="F109" s="31" t="s">
        <v>287</v>
      </c>
      <c r="G109" s="31" t="s">
        <v>288</v>
      </c>
      <c r="H109" s="359" t="s">
        <v>290</v>
      </c>
      <c r="I109" s="31"/>
      <c r="J109" s="352">
        <f>J111+J112</f>
        <v>1176.8</v>
      </c>
      <c r="K109" s="33"/>
      <c r="L109" s="7"/>
      <c r="M109"/>
      <c r="N109"/>
    </row>
    <row r="110" spans="1:14" ht="42.75" customHeight="1">
      <c r="A110" s="108" t="s">
        <v>344</v>
      </c>
      <c r="B110" s="697"/>
      <c r="C110" s="32" t="s">
        <v>137</v>
      </c>
      <c r="D110" s="31"/>
      <c r="E110" s="388" t="s">
        <v>299</v>
      </c>
      <c r="F110" s="31" t="s">
        <v>287</v>
      </c>
      <c r="G110" s="31" t="s">
        <v>288</v>
      </c>
      <c r="H110" s="359" t="s">
        <v>340</v>
      </c>
      <c r="I110" s="31"/>
      <c r="J110" s="352">
        <v>828</v>
      </c>
      <c r="K110" s="33"/>
      <c r="L110" s="7"/>
      <c r="M110"/>
      <c r="N110"/>
    </row>
    <row r="111" spans="1:14" ht="32.25" customHeight="1">
      <c r="A111" s="108" t="s">
        <v>71</v>
      </c>
      <c r="B111" s="697"/>
      <c r="C111" s="32" t="s">
        <v>137</v>
      </c>
      <c r="D111" s="31"/>
      <c r="E111" s="388" t="s">
        <v>299</v>
      </c>
      <c r="F111" s="31" t="s">
        <v>287</v>
      </c>
      <c r="G111" s="31" t="s">
        <v>288</v>
      </c>
      <c r="H111" s="359" t="s">
        <v>340</v>
      </c>
      <c r="I111" s="31" t="s">
        <v>254</v>
      </c>
      <c r="J111" s="352">
        <v>828</v>
      </c>
      <c r="K111" s="33"/>
      <c r="L111" s="7"/>
      <c r="M111"/>
      <c r="N111"/>
    </row>
    <row r="112" spans="1:14" ht="38.25" customHeight="1">
      <c r="A112" s="30" t="s">
        <v>345</v>
      </c>
      <c r="B112" s="698"/>
      <c r="C112" s="34" t="s">
        <v>137</v>
      </c>
      <c r="D112" s="33"/>
      <c r="E112" s="394" t="s">
        <v>299</v>
      </c>
      <c r="F112" s="33" t="s">
        <v>287</v>
      </c>
      <c r="G112" s="33" t="s">
        <v>288</v>
      </c>
      <c r="H112" s="424" t="s">
        <v>346</v>
      </c>
      <c r="I112" s="33"/>
      <c r="J112" s="494">
        <v>348.8</v>
      </c>
      <c r="K112" s="33"/>
      <c r="L112" s="7"/>
      <c r="M112"/>
      <c r="N112"/>
    </row>
    <row r="113" spans="1:14" ht="32.25" customHeight="1">
      <c r="A113" s="30" t="s">
        <v>71</v>
      </c>
      <c r="B113" s="698"/>
      <c r="C113" s="34" t="s">
        <v>137</v>
      </c>
      <c r="D113" s="33"/>
      <c r="E113" s="394" t="s">
        <v>299</v>
      </c>
      <c r="F113" s="33" t="s">
        <v>287</v>
      </c>
      <c r="G113" s="33" t="s">
        <v>288</v>
      </c>
      <c r="H113" s="424" t="s">
        <v>346</v>
      </c>
      <c r="I113" s="33" t="s">
        <v>254</v>
      </c>
      <c r="J113" s="494">
        <v>348.8</v>
      </c>
      <c r="K113" s="33"/>
      <c r="L113" s="7"/>
      <c r="M113"/>
      <c r="N113"/>
    </row>
    <row r="114" spans="1:14" ht="72" customHeight="1">
      <c r="A114" s="716" t="s">
        <v>231</v>
      </c>
      <c r="B114" s="122"/>
      <c r="C114" s="743" t="s">
        <v>137</v>
      </c>
      <c r="D114" s="99"/>
      <c r="E114" s="392" t="s">
        <v>299</v>
      </c>
      <c r="F114" s="99" t="s">
        <v>292</v>
      </c>
      <c r="G114" s="99" t="s">
        <v>289</v>
      </c>
      <c r="H114" s="423" t="s">
        <v>290</v>
      </c>
      <c r="I114" s="99"/>
      <c r="J114" s="166">
        <f>J115</f>
        <v>1407.2</v>
      </c>
      <c r="K114" s="33"/>
      <c r="L114" s="7"/>
      <c r="M114"/>
      <c r="N114"/>
    </row>
    <row r="115" spans="1:14" ht="44.25" customHeight="1">
      <c r="A115" s="190" t="s">
        <v>381</v>
      </c>
      <c r="B115" s="122"/>
      <c r="C115" s="18" t="s">
        <v>137</v>
      </c>
      <c r="D115" s="417"/>
      <c r="E115" s="390" t="s">
        <v>299</v>
      </c>
      <c r="F115" s="122" t="s">
        <v>292</v>
      </c>
      <c r="G115" s="122" t="s">
        <v>288</v>
      </c>
      <c r="H115" s="123" t="s">
        <v>290</v>
      </c>
      <c r="I115" s="122"/>
      <c r="J115" s="125">
        <v>1407.2</v>
      </c>
      <c r="K115" s="33"/>
      <c r="L115" s="7"/>
      <c r="M115"/>
      <c r="N115"/>
    </row>
    <row r="116" spans="1:14" ht="44.25" customHeight="1">
      <c r="A116" s="190" t="s">
        <v>372</v>
      </c>
      <c r="B116" s="122"/>
      <c r="C116" s="18" t="s">
        <v>137</v>
      </c>
      <c r="D116" s="417"/>
      <c r="E116" s="390" t="s">
        <v>299</v>
      </c>
      <c r="F116" s="122" t="s">
        <v>292</v>
      </c>
      <c r="G116" s="122" t="s">
        <v>288</v>
      </c>
      <c r="H116" s="123" t="s">
        <v>354</v>
      </c>
      <c r="I116" s="122"/>
      <c r="J116" s="125">
        <v>1407.2</v>
      </c>
      <c r="K116" s="33"/>
      <c r="L116" s="7"/>
      <c r="M116"/>
      <c r="N116"/>
    </row>
    <row r="117" spans="1:14" ht="23.25" customHeight="1">
      <c r="A117" s="190" t="s">
        <v>302</v>
      </c>
      <c r="B117" s="122"/>
      <c r="C117" s="18" t="s">
        <v>137</v>
      </c>
      <c r="D117" s="417"/>
      <c r="E117" s="390" t="s">
        <v>299</v>
      </c>
      <c r="F117" s="122" t="s">
        <v>292</v>
      </c>
      <c r="G117" s="122" t="s">
        <v>288</v>
      </c>
      <c r="H117" s="123" t="s">
        <v>354</v>
      </c>
      <c r="I117" s="122" t="s">
        <v>303</v>
      </c>
      <c r="J117" s="125">
        <v>1407.2</v>
      </c>
      <c r="K117" s="33"/>
      <c r="L117" s="7"/>
      <c r="M117"/>
      <c r="N117"/>
    </row>
    <row r="118" spans="1:14" ht="57.75" customHeight="1">
      <c r="A118" s="54" t="s">
        <v>385</v>
      </c>
      <c r="B118" s="122"/>
      <c r="C118" s="571" t="s">
        <v>137</v>
      </c>
      <c r="D118" s="417"/>
      <c r="E118" s="507" t="s">
        <v>309</v>
      </c>
      <c r="F118" s="16" t="s">
        <v>118</v>
      </c>
      <c r="G118" s="16" t="s">
        <v>289</v>
      </c>
      <c r="H118" s="197" t="s">
        <v>290</v>
      </c>
      <c r="I118" s="122"/>
      <c r="J118" s="125">
        <v>41.5</v>
      </c>
      <c r="K118" s="33"/>
      <c r="L118" s="7"/>
      <c r="M118"/>
      <c r="N118"/>
    </row>
    <row r="119" spans="1:14" ht="44.25" customHeight="1">
      <c r="A119" s="717" t="s">
        <v>386</v>
      </c>
      <c r="B119" s="420"/>
      <c r="C119" s="728" t="s">
        <v>137</v>
      </c>
      <c r="D119" s="711" t="s">
        <v>289</v>
      </c>
      <c r="E119" s="722" t="s">
        <v>309</v>
      </c>
      <c r="F119" s="712" t="s">
        <v>292</v>
      </c>
      <c r="G119" s="175" t="s">
        <v>289</v>
      </c>
      <c r="H119" s="723" t="s">
        <v>290</v>
      </c>
      <c r="I119" s="175"/>
      <c r="J119" s="355">
        <v>41.5</v>
      </c>
      <c r="K119" s="33"/>
      <c r="L119" s="7"/>
      <c r="M119"/>
      <c r="N119"/>
    </row>
    <row r="120" spans="1:14" ht="32.25" customHeight="1">
      <c r="A120" s="30" t="s">
        <v>0</v>
      </c>
      <c r="B120" s="519"/>
      <c r="C120" s="729" t="s">
        <v>137</v>
      </c>
      <c r="D120" s="519" t="s">
        <v>288</v>
      </c>
      <c r="E120" s="518" t="s">
        <v>309</v>
      </c>
      <c r="F120" s="33" t="s">
        <v>292</v>
      </c>
      <c r="G120" s="16" t="s">
        <v>288</v>
      </c>
      <c r="H120" s="424" t="s">
        <v>290</v>
      </c>
      <c r="I120" s="122"/>
      <c r="J120" s="125">
        <v>41.5</v>
      </c>
      <c r="K120" s="33"/>
      <c r="L120" s="7"/>
      <c r="M120"/>
      <c r="N120"/>
    </row>
    <row r="121" spans="1:14" ht="45" customHeight="1">
      <c r="A121" s="30" t="s">
        <v>1</v>
      </c>
      <c r="B121" s="519"/>
      <c r="C121" s="729" t="s">
        <v>137</v>
      </c>
      <c r="D121" s="519" t="s">
        <v>288</v>
      </c>
      <c r="E121" s="518" t="s">
        <v>309</v>
      </c>
      <c r="F121" s="33" t="s">
        <v>292</v>
      </c>
      <c r="G121" s="16" t="s">
        <v>288</v>
      </c>
      <c r="H121" s="424" t="s">
        <v>2</v>
      </c>
      <c r="I121" s="16"/>
      <c r="J121" s="125">
        <v>41.5</v>
      </c>
      <c r="K121" s="33"/>
      <c r="L121" s="7"/>
      <c r="M121"/>
      <c r="N121"/>
    </row>
    <row r="122" spans="1:14" ht="44.25" customHeight="1" hidden="1">
      <c r="A122" s="30" t="s">
        <v>71</v>
      </c>
      <c r="B122" s="725" t="s">
        <v>309</v>
      </c>
      <c r="C122" s="730" t="s">
        <v>292</v>
      </c>
      <c r="D122" s="725" t="s">
        <v>288</v>
      </c>
      <c r="E122" s="632" t="s">
        <v>2</v>
      </c>
      <c r="F122" s="659" t="s">
        <v>254</v>
      </c>
      <c r="G122" s="660"/>
      <c r="H122" s="724">
        <v>30</v>
      </c>
      <c r="I122" s="122"/>
      <c r="J122" s="125">
        <v>0</v>
      </c>
      <c r="K122" s="33"/>
      <c r="L122" s="7"/>
      <c r="M122"/>
      <c r="N122"/>
    </row>
    <row r="123" spans="1:14" ht="19.5" customHeight="1" hidden="1">
      <c r="A123" s="190" t="s">
        <v>302</v>
      </c>
      <c r="B123" s="122"/>
      <c r="C123" s="18" t="s">
        <v>137</v>
      </c>
      <c r="D123" s="417"/>
      <c r="E123" s="390" t="s">
        <v>299</v>
      </c>
      <c r="F123" s="122" t="s">
        <v>292</v>
      </c>
      <c r="G123" s="122" t="s">
        <v>288</v>
      </c>
      <c r="H123" s="123" t="s">
        <v>367</v>
      </c>
      <c r="I123" s="122" t="s">
        <v>303</v>
      </c>
      <c r="J123" s="125">
        <v>0</v>
      </c>
      <c r="K123" s="33"/>
      <c r="L123" s="7"/>
      <c r="M123"/>
      <c r="N123"/>
    </row>
    <row r="124" spans="1:14" ht="27" customHeight="1" hidden="1">
      <c r="A124" s="190"/>
      <c r="B124" s="122"/>
      <c r="C124" s="18"/>
      <c r="D124" s="417"/>
      <c r="E124" s="390"/>
      <c r="F124" s="122"/>
      <c r="G124" s="122"/>
      <c r="H124" s="123"/>
      <c r="I124" s="122"/>
      <c r="J124" s="125"/>
      <c r="K124" s="33"/>
      <c r="L124" s="7"/>
      <c r="M124"/>
      <c r="N124"/>
    </row>
    <row r="125" spans="1:14" ht="90.75" customHeight="1" hidden="1">
      <c r="A125" s="127" t="s">
        <v>42</v>
      </c>
      <c r="B125" s="64"/>
      <c r="C125" s="46" t="s">
        <v>137</v>
      </c>
      <c r="D125" s="64"/>
      <c r="E125" s="393" t="s">
        <v>44</v>
      </c>
      <c r="F125" s="64" t="s">
        <v>118</v>
      </c>
      <c r="G125" s="64" t="s">
        <v>289</v>
      </c>
      <c r="H125" s="126" t="s">
        <v>290</v>
      </c>
      <c r="I125" s="64"/>
      <c r="J125" s="378">
        <f>J126</f>
        <v>0</v>
      </c>
      <c r="K125" s="33"/>
      <c r="L125" s="7"/>
      <c r="M125"/>
      <c r="N125"/>
    </row>
    <row r="126" spans="1:14" ht="71.25" customHeight="1" hidden="1">
      <c r="A126" s="194" t="s">
        <v>43</v>
      </c>
      <c r="B126" s="52"/>
      <c r="C126" s="45" t="s">
        <v>137</v>
      </c>
      <c r="D126" s="52"/>
      <c r="E126" s="386" t="s">
        <v>44</v>
      </c>
      <c r="F126" s="52" t="s">
        <v>287</v>
      </c>
      <c r="G126" s="52" t="s">
        <v>289</v>
      </c>
      <c r="H126" s="128" t="s">
        <v>290</v>
      </c>
      <c r="I126" s="52"/>
      <c r="J126" s="354">
        <f>J128+J130</f>
        <v>0</v>
      </c>
      <c r="K126" s="33"/>
      <c r="L126" s="7"/>
      <c r="M126"/>
      <c r="N126"/>
    </row>
    <row r="127" spans="1:14" ht="48.75" customHeight="1" hidden="1">
      <c r="A127" s="718" t="s">
        <v>104</v>
      </c>
      <c r="B127" s="23"/>
      <c r="C127" s="488" t="s">
        <v>137</v>
      </c>
      <c r="D127" s="726"/>
      <c r="E127" s="427" t="s">
        <v>44</v>
      </c>
      <c r="F127" s="23" t="s">
        <v>287</v>
      </c>
      <c r="G127" s="23" t="s">
        <v>288</v>
      </c>
      <c r="H127" s="428" t="s">
        <v>290</v>
      </c>
      <c r="I127" s="23"/>
      <c r="J127" s="542">
        <f>J128+J130</f>
        <v>0</v>
      </c>
      <c r="K127" s="33"/>
      <c r="L127" s="7"/>
      <c r="M127"/>
      <c r="N127"/>
    </row>
    <row r="128" spans="1:14" ht="48.75" customHeight="1" hidden="1">
      <c r="A128" s="30" t="s">
        <v>348</v>
      </c>
      <c r="B128" s="23"/>
      <c r="C128" s="488" t="s">
        <v>137</v>
      </c>
      <c r="D128" s="726"/>
      <c r="E128" s="427" t="s">
        <v>44</v>
      </c>
      <c r="F128" s="23" t="s">
        <v>287</v>
      </c>
      <c r="G128" s="23" t="s">
        <v>288</v>
      </c>
      <c r="H128" s="428" t="s">
        <v>366</v>
      </c>
      <c r="I128" s="23"/>
      <c r="J128" s="542">
        <v>0</v>
      </c>
      <c r="K128" s="33"/>
      <c r="L128" s="7"/>
      <c r="M128"/>
      <c r="N128"/>
    </row>
    <row r="129" spans="1:14" ht="39" customHeight="1" hidden="1">
      <c r="A129" s="190" t="s">
        <v>70</v>
      </c>
      <c r="B129" s="23"/>
      <c r="C129" s="488" t="s">
        <v>137</v>
      </c>
      <c r="D129" s="726"/>
      <c r="E129" s="427" t="s">
        <v>44</v>
      </c>
      <c r="F129" s="23" t="s">
        <v>287</v>
      </c>
      <c r="G129" s="23" t="s">
        <v>288</v>
      </c>
      <c r="H129" s="428" t="s">
        <v>366</v>
      </c>
      <c r="I129" s="23" t="s">
        <v>254</v>
      </c>
      <c r="J129" s="542">
        <v>0</v>
      </c>
      <c r="K129" s="33"/>
      <c r="L129" s="7"/>
      <c r="M129"/>
      <c r="N129"/>
    </row>
    <row r="130" spans="1:14" ht="51" customHeight="1" hidden="1">
      <c r="A130" s="30" t="s">
        <v>348</v>
      </c>
      <c r="B130" s="23"/>
      <c r="C130" s="488" t="s">
        <v>137</v>
      </c>
      <c r="D130" s="726"/>
      <c r="E130" s="427" t="s">
        <v>44</v>
      </c>
      <c r="F130" s="23" t="s">
        <v>287</v>
      </c>
      <c r="G130" s="23" t="s">
        <v>288</v>
      </c>
      <c r="H130" s="540" t="s">
        <v>347</v>
      </c>
      <c r="I130" s="23"/>
      <c r="J130" s="542">
        <v>0</v>
      </c>
      <c r="K130" s="33"/>
      <c r="L130" s="7"/>
      <c r="M130"/>
      <c r="N130"/>
    </row>
    <row r="131" spans="1:14" ht="33" customHeight="1" hidden="1">
      <c r="A131" s="190" t="s">
        <v>70</v>
      </c>
      <c r="B131" s="122"/>
      <c r="C131" s="18" t="s">
        <v>137</v>
      </c>
      <c r="D131" s="417"/>
      <c r="E131" s="390" t="s">
        <v>44</v>
      </c>
      <c r="F131" s="122" t="s">
        <v>287</v>
      </c>
      <c r="G131" s="122" t="s">
        <v>288</v>
      </c>
      <c r="H131" s="123" t="s">
        <v>45</v>
      </c>
      <c r="I131" s="122" t="s">
        <v>254</v>
      </c>
      <c r="J131" s="125">
        <v>0</v>
      </c>
      <c r="K131" s="33"/>
      <c r="L131" s="7"/>
      <c r="M131"/>
      <c r="N131"/>
    </row>
    <row r="132" spans="1:14" ht="33" customHeight="1">
      <c r="A132" s="190" t="s">
        <v>71</v>
      </c>
      <c r="B132" s="122"/>
      <c r="C132" s="571" t="s">
        <v>137</v>
      </c>
      <c r="D132" s="417"/>
      <c r="E132" s="507" t="s">
        <v>309</v>
      </c>
      <c r="F132" s="16" t="s">
        <v>292</v>
      </c>
      <c r="G132" s="16" t="s">
        <v>288</v>
      </c>
      <c r="H132" s="197" t="s">
        <v>2</v>
      </c>
      <c r="I132" s="16" t="s">
        <v>254</v>
      </c>
      <c r="J132" s="125">
        <v>41.5</v>
      </c>
      <c r="K132" s="33"/>
      <c r="L132" s="7"/>
      <c r="M132"/>
      <c r="N132"/>
    </row>
    <row r="133" spans="1:14" ht="31.5" customHeight="1">
      <c r="A133" s="127" t="s">
        <v>265</v>
      </c>
      <c r="B133" s="605"/>
      <c r="C133" s="46" t="s">
        <v>264</v>
      </c>
      <c r="D133" s="175"/>
      <c r="E133" s="386" t="s">
        <v>289</v>
      </c>
      <c r="F133" s="52" t="s">
        <v>118</v>
      </c>
      <c r="G133" s="52" t="s">
        <v>289</v>
      </c>
      <c r="H133" s="128" t="s">
        <v>290</v>
      </c>
      <c r="I133" s="64"/>
      <c r="J133" s="112">
        <f>J134</f>
        <v>28</v>
      </c>
      <c r="K133" s="7"/>
      <c r="L133" s="7"/>
      <c r="M133"/>
      <c r="N133"/>
    </row>
    <row r="134" spans="1:14" ht="29.25" customHeight="1">
      <c r="A134" s="119" t="s">
        <v>269</v>
      </c>
      <c r="B134" s="605"/>
      <c r="C134" s="18" t="s">
        <v>264</v>
      </c>
      <c r="D134" s="417" t="s">
        <v>201</v>
      </c>
      <c r="E134" s="390" t="s">
        <v>58</v>
      </c>
      <c r="F134" s="122" t="s">
        <v>57</v>
      </c>
      <c r="G134" s="122" t="s">
        <v>289</v>
      </c>
      <c r="H134" s="123" t="s">
        <v>290</v>
      </c>
      <c r="I134" s="122"/>
      <c r="J134" s="125">
        <f>J135</f>
        <v>28</v>
      </c>
      <c r="K134" s="7"/>
      <c r="L134" s="7"/>
      <c r="M134"/>
      <c r="N134"/>
    </row>
    <row r="135" spans="1:14" ht="22.5" customHeight="1">
      <c r="A135" s="119" t="s">
        <v>268</v>
      </c>
      <c r="B135" s="605"/>
      <c r="C135" s="18" t="s">
        <v>264</v>
      </c>
      <c r="D135" s="726" t="s">
        <v>194</v>
      </c>
      <c r="E135" s="427" t="s">
        <v>58</v>
      </c>
      <c r="F135" s="23" t="s">
        <v>57</v>
      </c>
      <c r="G135" s="23" t="s">
        <v>288</v>
      </c>
      <c r="H135" s="428" t="s">
        <v>290</v>
      </c>
      <c r="I135" s="122"/>
      <c r="J135" s="125">
        <f>J136</f>
        <v>28</v>
      </c>
      <c r="K135" s="7"/>
      <c r="L135" s="7"/>
      <c r="M135"/>
      <c r="N135"/>
    </row>
    <row r="136" spans="1:14" ht="28.5" customHeight="1">
      <c r="A136" s="190" t="s">
        <v>206</v>
      </c>
      <c r="B136" s="605"/>
      <c r="C136" s="18" t="s">
        <v>264</v>
      </c>
      <c r="D136" s="417" t="s">
        <v>208</v>
      </c>
      <c r="E136" s="390" t="s">
        <v>58</v>
      </c>
      <c r="F136" s="122" t="s">
        <v>57</v>
      </c>
      <c r="G136" s="122" t="s">
        <v>288</v>
      </c>
      <c r="H136" s="123" t="s">
        <v>67</v>
      </c>
      <c r="I136" s="122"/>
      <c r="J136" s="125">
        <f>J137</f>
        <v>28</v>
      </c>
      <c r="K136" s="7"/>
      <c r="L136" s="121"/>
      <c r="M136"/>
      <c r="N136"/>
    </row>
    <row r="137" spans="1:14" ht="27" customHeight="1" thickBot="1">
      <c r="A137" s="719" t="s">
        <v>71</v>
      </c>
      <c r="B137" s="605"/>
      <c r="C137" s="731" t="s">
        <v>176</v>
      </c>
      <c r="D137" s="417" t="s">
        <v>208</v>
      </c>
      <c r="E137" s="480" t="s">
        <v>58</v>
      </c>
      <c r="F137" s="346" t="s">
        <v>57</v>
      </c>
      <c r="G137" s="346" t="s">
        <v>288</v>
      </c>
      <c r="H137" s="481" t="s">
        <v>67</v>
      </c>
      <c r="I137" s="122" t="s">
        <v>254</v>
      </c>
      <c r="J137" s="125">
        <v>28</v>
      </c>
      <c r="K137" s="7"/>
      <c r="L137" s="35"/>
      <c r="M137"/>
      <c r="N137"/>
    </row>
    <row r="138" spans="1:14" s="49" customFormat="1" ht="19.5" customHeight="1" thickBot="1">
      <c r="A138" s="86" t="s">
        <v>175</v>
      </c>
      <c r="B138" s="732" t="s">
        <v>174</v>
      </c>
      <c r="C138" s="85"/>
      <c r="D138" s="383"/>
      <c r="E138" s="383"/>
      <c r="F138" s="384"/>
      <c r="G138" s="384"/>
      <c r="H138" s="95"/>
      <c r="I138" s="93"/>
      <c r="J138" s="368">
        <f>J139+J154+J183</f>
        <v>3577.3</v>
      </c>
      <c r="K138" s="51"/>
      <c r="L138" s="51"/>
      <c r="M138" s="50"/>
      <c r="N138" s="50"/>
    </row>
    <row r="139" spans="1:14" s="2" customFormat="1" ht="15" customHeight="1" thickBot="1">
      <c r="A139" s="702" t="s">
        <v>250</v>
      </c>
      <c r="B139" s="744"/>
      <c r="C139" s="748" t="s">
        <v>249</v>
      </c>
      <c r="D139" s="704"/>
      <c r="E139" s="704" t="s">
        <v>289</v>
      </c>
      <c r="F139" s="703" t="s">
        <v>118</v>
      </c>
      <c r="G139" s="703" t="s">
        <v>289</v>
      </c>
      <c r="H139" s="705" t="s">
        <v>290</v>
      </c>
      <c r="I139" s="706"/>
      <c r="J139" s="463">
        <v>270</v>
      </c>
      <c r="K139" s="6"/>
      <c r="L139" s="6"/>
      <c r="M139" s="8"/>
      <c r="N139" s="8"/>
    </row>
    <row r="140" spans="1:14" s="2" customFormat="1" ht="75.75" customHeight="1" hidden="1">
      <c r="A140" s="97" t="s">
        <v>313</v>
      </c>
      <c r="B140" s="733"/>
      <c r="C140" s="38" t="s">
        <v>249</v>
      </c>
      <c r="D140" s="397"/>
      <c r="E140" s="397" t="s">
        <v>40</v>
      </c>
      <c r="F140" s="415" t="s">
        <v>118</v>
      </c>
      <c r="G140" s="415" t="s">
        <v>289</v>
      </c>
      <c r="H140" s="425" t="s">
        <v>31</v>
      </c>
      <c r="I140" s="60"/>
      <c r="J140" s="378">
        <f>J141</f>
        <v>0</v>
      </c>
      <c r="K140" s="6"/>
      <c r="L140" s="6"/>
      <c r="M140" s="8"/>
      <c r="N140" s="8"/>
    </row>
    <row r="141" spans="1:14" s="2" customFormat="1" ht="60.75" customHeight="1" hidden="1">
      <c r="A141" s="192" t="s">
        <v>314</v>
      </c>
      <c r="B141" s="733"/>
      <c r="C141" s="38" t="s">
        <v>249</v>
      </c>
      <c r="D141" s="397"/>
      <c r="E141" s="397" t="s">
        <v>40</v>
      </c>
      <c r="F141" s="415" t="s">
        <v>287</v>
      </c>
      <c r="G141" s="415" t="s">
        <v>289</v>
      </c>
      <c r="H141" s="425" t="s">
        <v>290</v>
      </c>
      <c r="I141" s="60"/>
      <c r="J141" s="378">
        <f>J142</f>
        <v>0</v>
      </c>
      <c r="K141" s="6"/>
      <c r="L141" s="6"/>
      <c r="M141" s="8"/>
      <c r="N141" s="8"/>
    </row>
    <row r="142" spans="1:14" s="2" customFormat="1" ht="45.75" customHeight="1" hidden="1">
      <c r="A142" s="738" t="s">
        <v>315</v>
      </c>
      <c r="B142" s="733"/>
      <c r="C142" s="122" t="s">
        <v>249</v>
      </c>
      <c r="D142" s="401"/>
      <c r="E142" s="401" t="s">
        <v>40</v>
      </c>
      <c r="F142" s="416" t="s">
        <v>287</v>
      </c>
      <c r="G142" s="416" t="s">
        <v>288</v>
      </c>
      <c r="H142" s="429" t="s">
        <v>290</v>
      </c>
      <c r="I142" s="377"/>
      <c r="J142" s="125">
        <f>J143</f>
        <v>0</v>
      </c>
      <c r="K142" s="6"/>
      <c r="L142" s="6"/>
      <c r="M142" s="8"/>
      <c r="N142" s="8"/>
    </row>
    <row r="143" spans="1:14" s="2" customFormat="1" ht="41.25" customHeight="1" hidden="1">
      <c r="A143" s="738" t="s">
        <v>39</v>
      </c>
      <c r="B143" s="733"/>
      <c r="C143" s="122" t="s">
        <v>249</v>
      </c>
      <c r="D143" s="401"/>
      <c r="E143" s="401" t="s">
        <v>40</v>
      </c>
      <c r="F143" s="416" t="s">
        <v>287</v>
      </c>
      <c r="G143" s="416" t="s">
        <v>288</v>
      </c>
      <c r="H143" s="429" t="s">
        <v>297</v>
      </c>
      <c r="I143" s="377"/>
      <c r="J143" s="125">
        <f>J144</f>
        <v>0</v>
      </c>
      <c r="K143" s="6"/>
      <c r="L143" s="6"/>
      <c r="M143" s="8"/>
      <c r="N143" s="8"/>
    </row>
    <row r="144" spans="1:14" s="2" customFormat="1" ht="41.25" customHeight="1" hidden="1">
      <c r="A144" s="738" t="s">
        <v>70</v>
      </c>
      <c r="B144" s="733"/>
      <c r="C144" s="122" t="s">
        <v>249</v>
      </c>
      <c r="D144" s="401"/>
      <c r="E144" s="401" t="s">
        <v>40</v>
      </c>
      <c r="F144" s="416" t="s">
        <v>287</v>
      </c>
      <c r="G144" s="416" t="s">
        <v>288</v>
      </c>
      <c r="H144" s="429" t="s">
        <v>297</v>
      </c>
      <c r="I144" s="377" t="s">
        <v>254</v>
      </c>
      <c r="J144" s="125"/>
      <c r="K144" s="6"/>
      <c r="L144" s="6"/>
      <c r="M144" s="8"/>
      <c r="N144" s="8"/>
    </row>
    <row r="145" spans="1:12" ht="29.25" customHeight="1">
      <c r="A145" s="108" t="s">
        <v>269</v>
      </c>
      <c r="B145" s="734"/>
      <c r="C145" s="117" t="s">
        <v>249</v>
      </c>
      <c r="D145" s="400" t="s">
        <v>201</v>
      </c>
      <c r="E145" s="427" t="s">
        <v>58</v>
      </c>
      <c r="F145" s="23" t="s">
        <v>118</v>
      </c>
      <c r="G145" s="23" t="s">
        <v>289</v>
      </c>
      <c r="H145" s="428" t="s">
        <v>290</v>
      </c>
      <c r="I145" s="116"/>
      <c r="J145" s="354">
        <f>J146</f>
        <v>270</v>
      </c>
      <c r="K145" s="7"/>
      <c r="L145" s="7"/>
    </row>
    <row r="146" spans="1:12" ht="14.25" customHeight="1">
      <c r="A146" s="115" t="s">
        <v>268</v>
      </c>
      <c r="B146" s="734"/>
      <c r="C146" s="33" t="s">
        <v>249</v>
      </c>
      <c r="D146" s="400" t="s">
        <v>194</v>
      </c>
      <c r="E146" s="427" t="s">
        <v>58</v>
      </c>
      <c r="F146" s="23" t="s">
        <v>57</v>
      </c>
      <c r="G146" s="23" t="s">
        <v>289</v>
      </c>
      <c r="H146" s="428" t="s">
        <v>290</v>
      </c>
      <c r="I146" s="33"/>
      <c r="J146" s="370">
        <v>270</v>
      </c>
      <c r="K146" s="516"/>
      <c r="L146" s="7"/>
    </row>
    <row r="147" spans="1:12" ht="14.25" customHeight="1">
      <c r="A147" s="115" t="s">
        <v>28</v>
      </c>
      <c r="B147" s="734"/>
      <c r="C147" s="33" t="s">
        <v>249</v>
      </c>
      <c r="D147" s="400"/>
      <c r="E147" s="541" t="s">
        <v>58</v>
      </c>
      <c r="F147" s="486" t="s">
        <v>57</v>
      </c>
      <c r="G147" s="486" t="s">
        <v>288</v>
      </c>
      <c r="H147" s="540" t="s">
        <v>290</v>
      </c>
      <c r="I147" s="33"/>
      <c r="J147" s="808">
        <v>270</v>
      </c>
      <c r="K147" s="516"/>
      <c r="L147" s="7"/>
    </row>
    <row r="148" spans="1:12" ht="42.75" customHeight="1">
      <c r="A148" s="714" t="s">
        <v>55</v>
      </c>
      <c r="B148" s="734"/>
      <c r="C148" s="33" t="s">
        <v>249</v>
      </c>
      <c r="D148" s="400" t="s">
        <v>209</v>
      </c>
      <c r="E148" s="427" t="s">
        <v>58</v>
      </c>
      <c r="F148" s="23" t="s">
        <v>57</v>
      </c>
      <c r="G148" s="23" t="s">
        <v>288</v>
      </c>
      <c r="H148" s="428" t="s">
        <v>62</v>
      </c>
      <c r="I148" s="33"/>
      <c r="J148" s="370">
        <f>J149</f>
        <v>57</v>
      </c>
      <c r="K148" s="516"/>
      <c r="L148" s="7"/>
    </row>
    <row r="149" spans="1:12" ht="30" customHeight="1">
      <c r="A149" s="191" t="s">
        <v>71</v>
      </c>
      <c r="B149" s="734"/>
      <c r="C149" s="33" t="s">
        <v>249</v>
      </c>
      <c r="D149" s="400" t="s">
        <v>209</v>
      </c>
      <c r="E149" s="427" t="s">
        <v>58</v>
      </c>
      <c r="F149" s="23" t="s">
        <v>57</v>
      </c>
      <c r="G149" s="23" t="s">
        <v>288</v>
      </c>
      <c r="H149" s="428" t="s">
        <v>62</v>
      </c>
      <c r="I149" s="33" t="s">
        <v>254</v>
      </c>
      <c r="J149" s="494">
        <v>57</v>
      </c>
      <c r="K149" s="7"/>
      <c r="L149" s="7"/>
    </row>
    <row r="150" spans="1:12" ht="30" customHeight="1">
      <c r="A150" s="361" t="s">
        <v>269</v>
      </c>
      <c r="B150" s="734"/>
      <c r="C150" s="33" t="s">
        <v>249</v>
      </c>
      <c r="D150" s="400"/>
      <c r="E150" s="427" t="s">
        <v>58</v>
      </c>
      <c r="F150" s="23" t="s">
        <v>57</v>
      </c>
      <c r="G150" s="23" t="s">
        <v>288</v>
      </c>
      <c r="H150" s="428" t="s">
        <v>290</v>
      </c>
      <c r="I150" s="33"/>
      <c r="J150" s="494">
        <v>44</v>
      </c>
      <c r="K150" s="7"/>
      <c r="L150" s="7"/>
    </row>
    <row r="151" spans="1:12" ht="30" customHeight="1">
      <c r="A151" s="184" t="s">
        <v>267</v>
      </c>
      <c r="B151" s="734"/>
      <c r="C151" s="33" t="s">
        <v>249</v>
      </c>
      <c r="D151" s="400"/>
      <c r="E151" s="427" t="s">
        <v>58</v>
      </c>
      <c r="F151" s="23" t="s">
        <v>57</v>
      </c>
      <c r="G151" s="23" t="s">
        <v>288</v>
      </c>
      <c r="H151" s="428" t="s">
        <v>425</v>
      </c>
      <c r="I151" s="33" t="s">
        <v>266</v>
      </c>
      <c r="J151" s="494">
        <v>44</v>
      </c>
      <c r="K151" s="7"/>
      <c r="L151" s="7"/>
    </row>
    <row r="152" spans="1:12" ht="29.25" customHeight="1">
      <c r="A152" s="714" t="s">
        <v>192</v>
      </c>
      <c r="B152" s="734"/>
      <c r="C152" s="33" t="s">
        <v>249</v>
      </c>
      <c r="D152" s="388" t="s">
        <v>263</v>
      </c>
      <c r="E152" s="388" t="s">
        <v>58</v>
      </c>
      <c r="F152" s="31" t="s">
        <v>57</v>
      </c>
      <c r="G152" s="31" t="s">
        <v>288</v>
      </c>
      <c r="H152" s="359" t="s">
        <v>61</v>
      </c>
      <c r="I152" s="33"/>
      <c r="J152" s="352" t="str">
        <f>J153</f>
        <v>169,0</v>
      </c>
      <c r="K152" s="114"/>
      <c r="L152" s="35"/>
    </row>
    <row r="153" spans="1:12" ht="26.25" thickBot="1">
      <c r="A153" s="191" t="s">
        <v>71</v>
      </c>
      <c r="B153" s="734"/>
      <c r="C153" s="33" t="s">
        <v>249</v>
      </c>
      <c r="D153" s="388" t="s">
        <v>263</v>
      </c>
      <c r="E153" s="388" t="s">
        <v>58</v>
      </c>
      <c r="F153" s="31" t="s">
        <v>57</v>
      </c>
      <c r="G153" s="31" t="s">
        <v>288</v>
      </c>
      <c r="H153" s="359" t="s">
        <v>61</v>
      </c>
      <c r="I153" s="33" t="s">
        <v>254</v>
      </c>
      <c r="J153" s="494" t="s">
        <v>334</v>
      </c>
      <c r="K153" s="7"/>
      <c r="L153" s="7"/>
    </row>
    <row r="154" spans="1:14" s="2" customFormat="1" ht="18.75" customHeight="1" thickBot="1">
      <c r="A154" s="702" t="s">
        <v>252</v>
      </c>
      <c r="B154" s="744"/>
      <c r="C154" s="748" t="s">
        <v>251</v>
      </c>
      <c r="D154" s="749"/>
      <c r="E154" s="749" t="s">
        <v>289</v>
      </c>
      <c r="F154" s="748" t="s">
        <v>118</v>
      </c>
      <c r="G154" s="748" t="s">
        <v>289</v>
      </c>
      <c r="H154" s="750" t="s">
        <v>290</v>
      </c>
      <c r="I154" s="748"/>
      <c r="J154" s="463">
        <f>J155</f>
        <v>70</v>
      </c>
      <c r="K154" s="6"/>
      <c r="L154" s="6"/>
      <c r="M154" s="8"/>
      <c r="N154" s="8"/>
    </row>
    <row r="155" spans="1:14" s="2" customFormat="1" ht="114.75" customHeight="1">
      <c r="A155" s="131" t="s">
        <v>403</v>
      </c>
      <c r="B155" s="733"/>
      <c r="C155" s="52" t="s">
        <v>251</v>
      </c>
      <c r="D155" s="403" t="s">
        <v>77</v>
      </c>
      <c r="E155" s="403" t="s">
        <v>288</v>
      </c>
      <c r="F155" s="117" t="s">
        <v>118</v>
      </c>
      <c r="G155" s="117" t="s">
        <v>289</v>
      </c>
      <c r="H155" s="431" t="s">
        <v>290</v>
      </c>
      <c r="I155" s="38"/>
      <c r="J155" s="112">
        <f>J168+J178</f>
        <v>70</v>
      </c>
      <c r="K155" s="6"/>
      <c r="L155" s="6"/>
      <c r="M155" s="8"/>
      <c r="N155" s="8"/>
    </row>
    <row r="156" spans="1:12" ht="66" customHeight="1" hidden="1">
      <c r="A156" s="192" t="s">
        <v>27</v>
      </c>
      <c r="B156" s="734"/>
      <c r="C156" s="31" t="s">
        <v>251</v>
      </c>
      <c r="D156" s="400" t="s">
        <v>78</v>
      </c>
      <c r="E156" s="427" t="s">
        <v>288</v>
      </c>
      <c r="F156" s="23" t="s">
        <v>287</v>
      </c>
      <c r="G156" s="23" t="s">
        <v>289</v>
      </c>
      <c r="H156" s="428" t="s">
        <v>290</v>
      </c>
      <c r="I156" s="31"/>
      <c r="J156" s="166">
        <v>0</v>
      </c>
      <c r="K156" s="7"/>
      <c r="L156" s="111"/>
    </row>
    <row r="157" spans="1:12" ht="37.5" customHeight="1" hidden="1">
      <c r="A157" s="715" t="s">
        <v>72</v>
      </c>
      <c r="B157" s="734"/>
      <c r="C157" s="31" t="s">
        <v>251</v>
      </c>
      <c r="D157" s="387" t="s">
        <v>79</v>
      </c>
      <c r="E157" s="390" t="s">
        <v>288</v>
      </c>
      <c r="F157" s="122" t="s">
        <v>287</v>
      </c>
      <c r="G157" s="122" t="s">
        <v>288</v>
      </c>
      <c r="H157" s="123" t="s">
        <v>290</v>
      </c>
      <c r="I157" s="31"/>
      <c r="J157" s="352">
        <v>0</v>
      </c>
      <c r="K157" s="40"/>
      <c r="L157" s="7"/>
    </row>
    <row r="158" spans="1:12" ht="40.5" customHeight="1" hidden="1">
      <c r="A158" s="195" t="s">
        <v>73</v>
      </c>
      <c r="B158" s="734"/>
      <c r="C158" s="31" t="s">
        <v>251</v>
      </c>
      <c r="D158" s="387" t="s">
        <v>79</v>
      </c>
      <c r="E158" s="390" t="s">
        <v>288</v>
      </c>
      <c r="F158" s="122" t="s">
        <v>287</v>
      </c>
      <c r="G158" s="122" t="s">
        <v>288</v>
      </c>
      <c r="H158" s="123" t="s">
        <v>296</v>
      </c>
      <c r="I158" s="31"/>
      <c r="J158" s="352">
        <v>0</v>
      </c>
      <c r="K158" s="110"/>
      <c r="L158" s="7"/>
    </row>
    <row r="159" spans="1:12" ht="34.5" customHeight="1" hidden="1">
      <c r="A159" s="195" t="s">
        <v>70</v>
      </c>
      <c r="B159" s="734"/>
      <c r="C159" s="31" t="s">
        <v>251</v>
      </c>
      <c r="D159" s="387" t="s">
        <v>79</v>
      </c>
      <c r="E159" s="390" t="s">
        <v>288</v>
      </c>
      <c r="F159" s="122" t="s">
        <v>287</v>
      </c>
      <c r="G159" s="122" t="s">
        <v>288</v>
      </c>
      <c r="H159" s="123" t="s">
        <v>296</v>
      </c>
      <c r="I159" s="31" t="s">
        <v>254</v>
      </c>
      <c r="J159" s="352">
        <v>0</v>
      </c>
      <c r="K159" s="110"/>
      <c r="L159" s="7"/>
    </row>
    <row r="160" spans="1:12" ht="41.25" customHeight="1" hidden="1">
      <c r="A160" s="739" t="s">
        <v>373</v>
      </c>
      <c r="B160" s="734"/>
      <c r="C160" s="31" t="s">
        <v>251</v>
      </c>
      <c r="D160" s="387"/>
      <c r="E160" s="390" t="s">
        <v>288</v>
      </c>
      <c r="F160" s="122" t="s">
        <v>287</v>
      </c>
      <c r="G160" s="122" t="s">
        <v>288</v>
      </c>
      <c r="H160" s="123" t="s">
        <v>351</v>
      </c>
      <c r="I160" s="31"/>
      <c r="J160" s="352">
        <v>0</v>
      </c>
      <c r="K160" s="110"/>
      <c r="L160" s="7"/>
    </row>
    <row r="161" spans="1:12" ht="34.5" customHeight="1" hidden="1">
      <c r="A161" s="195" t="s">
        <v>70</v>
      </c>
      <c r="B161" s="734"/>
      <c r="C161" s="31" t="s">
        <v>251</v>
      </c>
      <c r="D161" s="387"/>
      <c r="E161" s="390" t="s">
        <v>288</v>
      </c>
      <c r="F161" s="122" t="s">
        <v>287</v>
      </c>
      <c r="G161" s="122" t="s">
        <v>288</v>
      </c>
      <c r="H161" s="123" t="s">
        <v>351</v>
      </c>
      <c r="I161" s="31" t="s">
        <v>254</v>
      </c>
      <c r="J161" s="352">
        <v>0</v>
      </c>
      <c r="K161" s="110"/>
      <c r="L161" s="7"/>
    </row>
    <row r="162" spans="1:12" ht="54.75" customHeight="1" hidden="1">
      <c r="A162" s="381" t="s">
        <v>305</v>
      </c>
      <c r="B162" s="734"/>
      <c r="C162" s="52" t="s">
        <v>251</v>
      </c>
      <c r="D162" s="386" t="s">
        <v>80</v>
      </c>
      <c r="E162" s="386" t="s">
        <v>288</v>
      </c>
      <c r="F162" s="52" t="s">
        <v>292</v>
      </c>
      <c r="G162" s="52" t="s">
        <v>289</v>
      </c>
      <c r="H162" s="128" t="s">
        <v>290</v>
      </c>
      <c r="I162" s="52"/>
      <c r="J162" s="354">
        <v>0</v>
      </c>
      <c r="K162" s="110"/>
      <c r="L162" s="151"/>
    </row>
    <row r="163" spans="1:12" ht="29.25" customHeight="1" hidden="1">
      <c r="A163" s="30" t="s">
        <v>76</v>
      </c>
      <c r="B163" s="734"/>
      <c r="C163" s="31" t="s">
        <v>251</v>
      </c>
      <c r="D163" s="395" t="s">
        <v>81</v>
      </c>
      <c r="E163" s="390" t="s">
        <v>288</v>
      </c>
      <c r="F163" s="122" t="s">
        <v>292</v>
      </c>
      <c r="G163" s="122" t="s">
        <v>288</v>
      </c>
      <c r="H163" s="123" t="s">
        <v>290</v>
      </c>
      <c r="I163" s="31"/>
      <c r="J163" s="166">
        <v>0</v>
      </c>
      <c r="K163" s="7"/>
      <c r="L163" s="7"/>
    </row>
    <row r="164" spans="1:14" ht="53.25" customHeight="1" hidden="1">
      <c r="A164" s="30" t="s">
        <v>74</v>
      </c>
      <c r="B164" s="734"/>
      <c r="C164" s="31" t="s">
        <v>251</v>
      </c>
      <c r="D164" s="395" t="s">
        <v>81</v>
      </c>
      <c r="E164" s="390" t="s">
        <v>288</v>
      </c>
      <c r="F164" s="122" t="s">
        <v>292</v>
      </c>
      <c r="G164" s="122" t="s">
        <v>288</v>
      </c>
      <c r="H164" s="123" t="s">
        <v>297</v>
      </c>
      <c r="I164" s="31"/>
      <c r="J164" s="370">
        <v>0</v>
      </c>
      <c r="K164" s="7"/>
      <c r="L164" s="7"/>
      <c r="M164"/>
      <c r="N164"/>
    </row>
    <row r="165" spans="1:14" ht="29.25" customHeight="1" hidden="1">
      <c r="A165" s="30" t="s">
        <v>71</v>
      </c>
      <c r="B165" s="734"/>
      <c r="C165" s="31" t="s">
        <v>251</v>
      </c>
      <c r="D165" s="395" t="s">
        <v>81</v>
      </c>
      <c r="E165" s="390" t="s">
        <v>288</v>
      </c>
      <c r="F165" s="122" t="s">
        <v>292</v>
      </c>
      <c r="G165" s="122" t="s">
        <v>288</v>
      </c>
      <c r="H165" s="123" t="s">
        <v>297</v>
      </c>
      <c r="I165" s="31" t="s">
        <v>254</v>
      </c>
      <c r="J165" s="352">
        <v>0</v>
      </c>
      <c r="K165" s="7"/>
      <c r="L165" s="7"/>
      <c r="M165"/>
      <c r="N165"/>
    </row>
    <row r="166" spans="1:14" ht="29.25" customHeight="1" hidden="1">
      <c r="A166" s="30" t="s">
        <v>342</v>
      </c>
      <c r="B166" s="734"/>
      <c r="C166" s="31" t="s">
        <v>251</v>
      </c>
      <c r="D166" s="395"/>
      <c r="E166" s="507" t="s">
        <v>288</v>
      </c>
      <c r="F166" s="16" t="s">
        <v>292</v>
      </c>
      <c r="G166" s="16" t="s">
        <v>288</v>
      </c>
      <c r="H166" s="197" t="s">
        <v>343</v>
      </c>
      <c r="I166" s="31"/>
      <c r="J166" s="352">
        <v>0</v>
      </c>
      <c r="K166" s="7"/>
      <c r="L166" s="7"/>
      <c r="M166"/>
      <c r="N166"/>
    </row>
    <row r="167" spans="1:14" ht="29.25" customHeight="1" hidden="1">
      <c r="A167" s="30" t="s">
        <v>71</v>
      </c>
      <c r="B167" s="734"/>
      <c r="C167" s="31" t="s">
        <v>251</v>
      </c>
      <c r="D167" s="395"/>
      <c r="E167" s="507" t="s">
        <v>288</v>
      </c>
      <c r="F167" s="16" t="s">
        <v>292</v>
      </c>
      <c r="G167" s="16" t="s">
        <v>288</v>
      </c>
      <c r="H167" s="197" t="s">
        <v>343</v>
      </c>
      <c r="I167" s="31" t="s">
        <v>254</v>
      </c>
      <c r="J167" s="352">
        <v>0</v>
      </c>
      <c r="K167" s="7"/>
      <c r="L167" s="7"/>
      <c r="M167"/>
      <c r="N167"/>
    </row>
    <row r="168" spans="1:14" ht="55.5" customHeight="1">
      <c r="A168" s="174" t="s">
        <v>404</v>
      </c>
      <c r="B168" s="734"/>
      <c r="C168" s="52" t="s">
        <v>251</v>
      </c>
      <c r="D168" s="386"/>
      <c r="E168" s="386" t="s">
        <v>288</v>
      </c>
      <c r="F168" s="52" t="s">
        <v>287</v>
      </c>
      <c r="G168" s="52" t="s">
        <v>289</v>
      </c>
      <c r="H168" s="128" t="s">
        <v>290</v>
      </c>
      <c r="I168" s="52"/>
      <c r="J168" s="354">
        <f>J169</f>
        <v>10</v>
      </c>
      <c r="K168" s="7"/>
      <c r="L168" s="7"/>
      <c r="M168"/>
      <c r="N168"/>
    </row>
    <row r="169" spans="1:14" ht="29.25" customHeight="1">
      <c r="A169" s="30" t="s">
        <v>294</v>
      </c>
      <c r="B169" s="734"/>
      <c r="C169" s="31" t="s">
        <v>251</v>
      </c>
      <c r="D169" s="395"/>
      <c r="E169" s="390" t="s">
        <v>288</v>
      </c>
      <c r="F169" s="122" t="s">
        <v>287</v>
      </c>
      <c r="G169" s="122" t="s">
        <v>288</v>
      </c>
      <c r="H169" s="123" t="s">
        <v>290</v>
      </c>
      <c r="I169" s="31"/>
      <c r="J169" s="352">
        <f>J170</f>
        <v>10</v>
      </c>
      <c r="K169" s="7"/>
      <c r="L169" s="7"/>
      <c r="M169"/>
      <c r="N169"/>
    </row>
    <row r="170" spans="1:14" ht="29.25" customHeight="1">
      <c r="A170" s="30" t="s">
        <v>295</v>
      </c>
      <c r="B170" s="734"/>
      <c r="C170" s="31" t="s">
        <v>251</v>
      </c>
      <c r="D170" s="395"/>
      <c r="E170" s="390" t="s">
        <v>288</v>
      </c>
      <c r="F170" s="122" t="s">
        <v>287</v>
      </c>
      <c r="G170" s="122" t="s">
        <v>288</v>
      </c>
      <c r="H170" s="123" t="s">
        <v>298</v>
      </c>
      <c r="I170" s="31"/>
      <c r="J170" s="352">
        <f>J171</f>
        <v>10</v>
      </c>
      <c r="K170" s="7"/>
      <c r="L170" s="7"/>
      <c r="M170"/>
      <c r="N170"/>
    </row>
    <row r="171" spans="1:14" ht="29.25" customHeight="1">
      <c r="A171" s="30" t="s">
        <v>71</v>
      </c>
      <c r="B171" s="734"/>
      <c r="C171" s="31" t="s">
        <v>251</v>
      </c>
      <c r="D171" s="395"/>
      <c r="E171" s="390" t="s">
        <v>288</v>
      </c>
      <c r="F171" s="122" t="s">
        <v>287</v>
      </c>
      <c r="G171" s="122" t="s">
        <v>288</v>
      </c>
      <c r="H171" s="123" t="s">
        <v>298</v>
      </c>
      <c r="I171" s="31" t="s">
        <v>254</v>
      </c>
      <c r="J171" s="352">
        <v>10</v>
      </c>
      <c r="K171" s="7"/>
      <c r="L171" s="7"/>
      <c r="M171"/>
      <c r="N171"/>
    </row>
    <row r="172" spans="1:14" ht="30" customHeight="1" hidden="1">
      <c r="A172" s="740" t="s">
        <v>269</v>
      </c>
      <c r="B172" s="735"/>
      <c r="C172" s="103" t="s">
        <v>251</v>
      </c>
      <c r="D172" s="398" t="s">
        <v>201</v>
      </c>
      <c r="E172" s="398"/>
      <c r="F172" s="103"/>
      <c r="G172" s="103"/>
      <c r="H172" s="426"/>
      <c r="I172" s="103"/>
      <c r="J172" s="496" t="e">
        <f>J173</f>
        <v>#REF!</v>
      </c>
      <c r="K172" s="7"/>
      <c r="L172" s="7"/>
      <c r="M172"/>
      <c r="N172"/>
    </row>
    <row r="173" spans="1:14" ht="22.5" customHeight="1" hidden="1">
      <c r="A173" s="108" t="s">
        <v>268</v>
      </c>
      <c r="B173" s="735"/>
      <c r="C173" s="31" t="s">
        <v>251</v>
      </c>
      <c r="D173" s="388" t="s">
        <v>168</v>
      </c>
      <c r="E173" s="388"/>
      <c r="F173" s="31"/>
      <c r="G173" s="31"/>
      <c r="H173" s="359"/>
      <c r="I173" s="31"/>
      <c r="J173" s="497" t="e">
        <f>J174+J176+#REF!+#REF!+#REF!+#REF!+#REF!</f>
        <v>#REF!</v>
      </c>
      <c r="K173" s="7"/>
      <c r="L173" s="7"/>
      <c r="M173"/>
      <c r="N173"/>
    </row>
    <row r="174" spans="1:14" ht="50.25" customHeight="1" hidden="1">
      <c r="A174" s="104" t="s">
        <v>164</v>
      </c>
      <c r="B174" s="734"/>
      <c r="C174" s="31" t="s">
        <v>251</v>
      </c>
      <c r="D174" s="395" t="s">
        <v>214</v>
      </c>
      <c r="E174" s="395"/>
      <c r="F174" s="417"/>
      <c r="G174" s="417"/>
      <c r="H174" s="432"/>
      <c r="I174" s="31"/>
      <c r="J174" s="352" t="s">
        <v>118</v>
      </c>
      <c r="K174" s="7"/>
      <c r="L174" s="35"/>
      <c r="M174"/>
      <c r="N174"/>
    </row>
    <row r="175" spans="1:14" ht="30" customHeight="1" hidden="1">
      <c r="A175" s="108" t="s">
        <v>71</v>
      </c>
      <c r="B175" s="734"/>
      <c r="C175" s="31" t="s">
        <v>251</v>
      </c>
      <c r="D175" s="395" t="s">
        <v>214</v>
      </c>
      <c r="E175" s="395"/>
      <c r="F175" s="417"/>
      <c r="G175" s="417"/>
      <c r="H175" s="432"/>
      <c r="I175" s="31" t="s">
        <v>254</v>
      </c>
      <c r="J175" s="352" t="s">
        <v>118</v>
      </c>
      <c r="K175" s="152"/>
      <c r="L175" s="165"/>
      <c r="M175" s="150"/>
      <c r="N175"/>
    </row>
    <row r="176" spans="1:14" ht="41.25" customHeight="1" hidden="1">
      <c r="A176" s="104" t="s">
        <v>170</v>
      </c>
      <c r="B176" s="734"/>
      <c r="C176" s="31" t="s">
        <v>251</v>
      </c>
      <c r="D176" s="395" t="s">
        <v>216</v>
      </c>
      <c r="E176" s="395"/>
      <c r="F176" s="417"/>
      <c r="G176" s="417"/>
      <c r="H176" s="432"/>
      <c r="I176" s="31"/>
      <c r="J176" s="352" t="s">
        <v>118</v>
      </c>
      <c r="K176" s="7"/>
      <c r="L176" s="7"/>
      <c r="M176"/>
      <c r="N176"/>
    </row>
    <row r="177" spans="1:14" ht="42.75" customHeight="1" hidden="1">
      <c r="A177" s="104" t="s">
        <v>163</v>
      </c>
      <c r="B177" s="734"/>
      <c r="C177" s="31" t="s">
        <v>251</v>
      </c>
      <c r="D177" s="396" t="s">
        <v>216</v>
      </c>
      <c r="E177" s="396"/>
      <c r="F177" s="196"/>
      <c r="G177" s="196"/>
      <c r="H177" s="433"/>
      <c r="I177" s="31" t="s">
        <v>258</v>
      </c>
      <c r="J177" s="352" t="s">
        <v>118</v>
      </c>
      <c r="K177" s="7"/>
      <c r="L177" s="7"/>
      <c r="M177"/>
      <c r="N177"/>
    </row>
    <row r="178" spans="1:14" ht="75.75" customHeight="1">
      <c r="A178" s="131" t="s">
        <v>411</v>
      </c>
      <c r="B178" s="734"/>
      <c r="C178" s="64" t="s">
        <v>251</v>
      </c>
      <c r="D178" s="393"/>
      <c r="E178" s="393" t="s">
        <v>288</v>
      </c>
      <c r="F178" s="64" t="s">
        <v>292</v>
      </c>
      <c r="G178" s="64" t="s">
        <v>289</v>
      </c>
      <c r="H178" s="126" t="s">
        <v>290</v>
      </c>
      <c r="I178" s="64"/>
      <c r="J178" s="378">
        <v>60</v>
      </c>
      <c r="K178" s="7"/>
      <c r="L178" s="7"/>
      <c r="M178"/>
      <c r="N178"/>
    </row>
    <row r="179" spans="1:14" ht="42.75" customHeight="1">
      <c r="A179" s="104" t="s">
        <v>72</v>
      </c>
      <c r="B179" s="734"/>
      <c r="C179" s="31" t="s">
        <v>251</v>
      </c>
      <c r="D179" s="396"/>
      <c r="E179" s="390" t="s">
        <v>288</v>
      </c>
      <c r="F179" s="122" t="s">
        <v>292</v>
      </c>
      <c r="G179" s="122" t="s">
        <v>288</v>
      </c>
      <c r="H179" s="123" t="s">
        <v>290</v>
      </c>
      <c r="I179" s="31"/>
      <c r="J179" s="352">
        <v>60</v>
      </c>
      <c r="K179" s="7"/>
      <c r="L179" s="7"/>
      <c r="M179"/>
      <c r="N179"/>
    </row>
    <row r="180" spans="1:14" ht="33" customHeight="1">
      <c r="A180" s="30" t="s">
        <v>412</v>
      </c>
      <c r="B180" s="734"/>
      <c r="C180" s="31" t="s">
        <v>251</v>
      </c>
      <c r="D180" s="396"/>
      <c r="E180" s="390" t="s">
        <v>288</v>
      </c>
      <c r="F180" s="122" t="s">
        <v>292</v>
      </c>
      <c r="G180" s="122" t="s">
        <v>288</v>
      </c>
      <c r="H180" s="123" t="s">
        <v>415</v>
      </c>
      <c r="I180" s="31"/>
      <c r="J180" s="352">
        <v>60</v>
      </c>
      <c r="K180" s="7"/>
      <c r="L180" s="7"/>
      <c r="M180"/>
      <c r="N180"/>
    </row>
    <row r="181" spans="1:14" ht="33" customHeight="1" thickBot="1">
      <c r="A181" s="747" t="s">
        <v>71</v>
      </c>
      <c r="B181" s="734"/>
      <c r="C181" s="31" t="s">
        <v>251</v>
      </c>
      <c r="D181" s="396"/>
      <c r="E181" s="390" t="s">
        <v>288</v>
      </c>
      <c r="F181" s="122" t="s">
        <v>292</v>
      </c>
      <c r="G181" s="122" t="s">
        <v>288</v>
      </c>
      <c r="H181" s="123" t="s">
        <v>415</v>
      </c>
      <c r="I181" s="31" t="s">
        <v>254</v>
      </c>
      <c r="J181" s="352">
        <v>60</v>
      </c>
      <c r="K181" s="7"/>
      <c r="L181" s="7"/>
      <c r="M181"/>
      <c r="N181"/>
    </row>
    <row r="182" spans="1:14" ht="42.75" customHeight="1" hidden="1">
      <c r="A182" s="104"/>
      <c r="B182" s="734"/>
      <c r="C182" s="31"/>
      <c r="D182" s="396"/>
      <c r="E182" s="396"/>
      <c r="F182" s="196"/>
      <c r="G182" s="196"/>
      <c r="H182" s="433"/>
      <c r="I182" s="31"/>
      <c r="J182" s="352"/>
      <c r="K182" s="7"/>
      <c r="L182" s="7"/>
      <c r="M182"/>
      <c r="N182"/>
    </row>
    <row r="183" spans="1:14" s="2" customFormat="1" ht="18" customHeight="1" thickBot="1">
      <c r="A183" s="702" t="s">
        <v>282</v>
      </c>
      <c r="B183" s="744"/>
      <c r="C183" s="83" t="s">
        <v>281</v>
      </c>
      <c r="D183" s="745"/>
      <c r="E183" s="745" t="s">
        <v>289</v>
      </c>
      <c r="F183" s="83" t="s">
        <v>118</v>
      </c>
      <c r="G183" s="83" t="s">
        <v>289</v>
      </c>
      <c r="H183" s="746" t="s">
        <v>290</v>
      </c>
      <c r="I183" s="83"/>
      <c r="J183" s="499">
        <f>J184+J194+J201+J226+J221</f>
        <v>3237.3</v>
      </c>
      <c r="K183" s="680"/>
      <c r="L183" s="6"/>
      <c r="M183" s="8"/>
      <c r="N183" s="8"/>
    </row>
    <row r="184" spans="1:14" s="2" customFormat="1" ht="86.25" customHeight="1">
      <c r="A184" s="555" t="s">
        <v>405</v>
      </c>
      <c r="B184" s="733"/>
      <c r="C184" s="38" t="s">
        <v>281</v>
      </c>
      <c r="D184" s="402" t="s">
        <v>108</v>
      </c>
      <c r="E184" s="402" t="s">
        <v>311</v>
      </c>
      <c r="F184" s="38" t="s">
        <v>118</v>
      </c>
      <c r="G184" s="38" t="s">
        <v>289</v>
      </c>
      <c r="H184" s="430" t="s">
        <v>290</v>
      </c>
      <c r="I184" s="38"/>
      <c r="J184" s="681">
        <f>J185</f>
        <v>1792.4</v>
      </c>
      <c r="K184" s="680"/>
      <c r="L184" s="6"/>
      <c r="M184" s="8"/>
      <c r="N184" s="8"/>
    </row>
    <row r="185" spans="1:14" s="2" customFormat="1" ht="64.5" customHeight="1">
      <c r="A185" s="192" t="s">
        <v>406</v>
      </c>
      <c r="B185" s="736"/>
      <c r="C185" s="52" t="s">
        <v>281</v>
      </c>
      <c r="D185" s="386" t="s">
        <v>109</v>
      </c>
      <c r="E185" s="386" t="s">
        <v>311</v>
      </c>
      <c r="F185" s="52" t="s">
        <v>287</v>
      </c>
      <c r="G185" s="52" t="s">
        <v>289</v>
      </c>
      <c r="H185" s="128" t="s">
        <v>290</v>
      </c>
      <c r="I185" s="52"/>
      <c r="J185" s="354">
        <f>J186+J191</f>
        <v>1792.4</v>
      </c>
      <c r="K185" s="6"/>
      <c r="L185" s="6"/>
      <c r="M185" s="8"/>
      <c r="N185" s="8"/>
    </row>
    <row r="186" spans="1:14" s="2" customFormat="1" ht="39.75" customHeight="1">
      <c r="A186" s="741" t="s">
        <v>107</v>
      </c>
      <c r="B186" s="733"/>
      <c r="C186" s="31" t="s">
        <v>281</v>
      </c>
      <c r="D186" s="387" t="s">
        <v>110</v>
      </c>
      <c r="E186" s="390" t="s">
        <v>311</v>
      </c>
      <c r="F186" s="122" t="s">
        <v>287</v>
      </c>
      <c r="G186" s="122" t="s">
        <v>288</v>
      </c>
      <c r="H186" s="123" t="s">
        <v>290</v>
      </c>
      <c r="I186" s="38"/>
      <c r="J186" s="125">
        <f>J187</f>
        <v>566</v>
      </c>
      <c r="K186" s="6"/>
      <c r="L186" s="100"/>
      <c r="M186" s="8"/>
      <c r="N186" s="8"/>
    </row>
    <row r="187" spans="1:14" s="2" customFormat="1" ht="41.25" customHeight="1">
      <c r="A187" s="741" t="s">
        <v>106</v>
      </c>
      <c r="B187" s="733"/>
      <c r="C187" s="31" t="s">
        <v>281</v>
      </c>
      <c r="D187" s="387" t="s">
        <v>110</v>
      </c>
      <c r="E187" s="390" t="s">
        <v>311</v>
      </c>
      <c r="F187" s="122" t="s">
        <v>287</v>
      </c>
      <c r="G187" s="122" t="s">
        <v>288</v>
      </c>
      <c r="H187" s="123" t="s">
        <v>310</v>
      </c>
      <c r="I187" s="29"/>
      <c r="J187" s="125">
        <f>J188</f>
        <v>566</v>
      </c>
      <c r="K187" s="6"/>
      <c r="L187" s="35"/>
      <c r="M187" s="8"/>
      <c r="N187" s="8"/>
    </row>
    <row r="188" spans="1:14" s="2" customFormat="1" ht="30.75" customHeight="1">
      <c r="A188" s="115" t="s">
        <v>70</v>
      </c>
      <c r="B188" s="733"/>
      <c r="C188" s="31" t="s">
        <v>281</v>
      </c>
      <c r="D188" s="387" t="s">
        <v>110</v>
      </c>
      <c r="E188" s="390" t="s">
        <v>311</v>
      </c>
      <c r="F188" s="122" t="s">
        <v>287</v>
      </c>
      <c r="G188" s="122" t="s">
        <v>288</v>
      </c>
      <c r="H188" s="123" t="s">
        <v>310</v>
      </c>
      <c r="I188" s="31" t="s">
        <v>254</v>
      </c>
      <c r="J188" s="370">
        <v>566</v>
      </c>
      <c r="K188" s="6"/>
      <c r="L188" s="6"/>
      <c r="M188" s="8"/>
      <c r="N188" s="8"/>
    </row>
    <row r="189" spans="1:14" s="2" customFormat="1" ht="39.75" customHeight="1" hidden="1">
      <c r="A189" s="119" t="s">
        <v>374</v>
      </c>
      <c r="B189" s="733"/>
      <c r="C189" s="31" t="s">
        <v>281</v>
      </c>
      <c r="D189" s="387"/>
      <c r="E189" s="390" t="s">
        <v>311</v>
      </c>
      <c r="F189" s="122" t="s">
        <v>287</v>
      </c>
      <c r="G189" s="122" t="s">
        <v>288</v>
      </c>
      <c r="H189" s="123" t="s">
        <v>363</v>
      </c>
      <c r="I189" s="31"/>
      <c r="J189" s="370">
        <v>0</v>
      </c>
      <c r="K189" s="6"/>
      <c r="L189" s="6"/>
      <c r="M189" s="8"/>
      <c r="N189" s="8"/>
    </row>
    <row r="190" spans="1:14" s="2" customFormat="1" ht="30.75" customHeight="1" hidden="1">
      <c r="A190" s="115" t="s">
        <v>70</v>
      </c>
      <c r="B190" s="733"/>
      <c r="C190" s="31" t="s">
        <v>281</v>
      </c>
      <c r="D190" s="387"/>
      <c r="E190" s="390" t="s">
        <v>311</v>
      </c>
      <c r="F190" s="122" t="s">
        <v>287</v>
      </c>
      <c r="G190" s="122" t="s">
        <v>288</v>
      </c>
      <c r="H190" s="123" t="s">
        <v>363</v>
      </c>
      <c r="I190" s="31" t="s">
        <v>254</v>
      </c>
      <c r="J190" s="370">
        <v>0</v>
      </c>
      <c r="K190" s="6"/>
      <c r="L190" s="6"/>
      <c r="M190" s="8"/>
      <c r="N190" s="8"/>
    </row>
    <row r="191" spans="1:14" s="2" customFormat="1" ht="44.25" customHeight="1">
      <c r="A191" s="195" t="s">
        <v>103</v>
      </c>
      <c r="B191" s="733"/>
      <c r="C191" s="31" t="s">
        <v>281</v>
      </c>
      <c r="D191" s="404" t="s">
        <v>112</v>
      </c>
      <c r="E191" s="404">
        <v>5</v>
      </c>
      <c r="F191" s="418">
        <v>1</v>
      </c>
      <c r="G191" s="23" t="s">
        <v>299</v>
      </c>
      <c r="H191" s="428" t="s">
        <v>310</v>
      </c>
      <c r="I191" s="38"/>
      <c r="J191" s="125">
        <f>J192:J192</f>
        <v>1226.4</v>
      </c>
      <c r="K191" s="6"/>
      <c r="L191" s="6"/>
      <c r="M191" s="8"/>
      <c r="N191" s="8"/>
    </row>
    <row r="192" spans="1:14" s="2" customFormat="1" ht="38.25" customHeight="1">
      <c r="A192" s="741" t="s">
        <v>111</v>
      </c>
      <c r="B192" s="733"/>
      <c r="C192" s="31" t="s">
        <v>281</v>
      </c>
      <c r="D192" s="405" t="s">
        <v>112</v>
      </c>
      <c r="E192" s="427" t="s">
        <v>311</v>
      </c>
      <c r="F192" s="23" t="s">
        <v>287</v>
      </c>
      <c r="G192" s="23" t="s">
        <v>299</v>
      </c>
      <c r="H192" s="428" t="s">
        <v>310</v>
      </c>
      <c r="I192" s="38"/>
      <c r="J192" s="125">
        <v>1226.4</v>
      </c>
      <c r="K192" s="6"/>
      <c r="L192" s="6"/>
      <c r="M192" s="8"/>
      <c r="N192" s="8"/>
    </row>
    <row r="193" spans="1:14" s="2" customFormat="1" ht="26.25" customHeight="1">
      <c r="A193" s="115" t="s">
        <v>70</v>
      </c>
      <c r="B193" s="733"/>
      <c r="C193" s="31" t="s">
        <v>281</v>
      </c>
      <c r="D193" s="405" t="s">
        <v>112</v>
      </c>
      <c r="E193" s="427" t="s">
        <v>311</v>
      </c>
      <c r="F193" s="23" t="s">
        <v>287</v>
      </c>
      <c r="G193" s="23" t="s">
        <v>299</v>
      </c>
      <c r="H193" s="428" t="s">
        <v>310</v>
      </c>
      <c r="I193" s="31" t="s">
        <v>254</v>
      </c>
      <c r="J193" s="125">
        <v>1226.4</v>
      </c>
      <c r="K193" s="96"/>
      <c r="L193" s="100"/>
      <c r="M193" s="8"/>
      <c r="N193" s="8"/>
    </row>
    <row r="194" spans="1:14" s="2" customFormat="1" ht="73.5" customHeight="1">
      <c r="A194" s="127" t="s">
        <v>13</v>
      </c>
      <c r="B194" s="737"/>
      <c r="C194" s="64" t="s">
        <v>281</v>
      </c>
      <c r="D194" s="406" t="s">
        <v>191</v>
      </c>
      <c r="E194" s="406" t="s">
        <v>44</v>
      </c>
      <c r="F194" s="419" t="s">
        <v>118</v>
      </c>
      <c r="G194" s="419" t="s">
        <v>289</v>
      </c>
      <c r="H194" s="434" t="s">
        <v>290</v>
      </c>
      <c r="I194" s="64"/>
      <c r="J194" s="378">
        <f>J195</f>
        <v>274.5</v>
      </c>
      <c r="K194" s="96"/>
      <c r="L194" s="6"/>
      <c r="M194" s="8"/>
      <c r="N194" s="8"/>
    </row>
    <row r="195" spans="1:14" s="2" customFormat="1" ht="70.5" customHeight="1">
      <c r="A195" s="174" t="s">
        <v>407</v>
      </c>
      <c r="B195" s="737"/>
      <c r="C195" s="64" t="s">
        <v>281</v>
      </c>
      <c r="D195" s="406" t="s">
        <v>115</v>
      </c>
      <c r="E195" s="406" t="s">
        <v>44</v>
      </c>
      <c r="F195" s="419" t="s">
        <v>287</v>
      </c>
      <c r="G195" s="419" t="s">
        <v>289</v>
      </c>
      <c r="H195" s="434" t="s">
        <v>290</v>
      </c>
      <c r="I195" s="64"/>
      <c r="J195" s="378">
        <f>J196</f>
        <v>274.5</v>
      </c>
      <c r="K195" s="96"/>
      <c r="L195" s="6"/>
      <c r="M195" s="8"/>
      <c r="N195" s="8"/>
    </row>
    <row r="196" spans="1:14" s="2" customFormat="1" ht="45" customHeight="1">
      <c r="A196" s="30" t="s">
        <v>376</v>
      </c>
      <c r="B196" s="733"/>
      <c r="C196" s="31" t="s">
        <v>281</v>
      </c>
      <c r="D196" s="407" t="s">
        <v>116</v>
      </c>
      <c r="E196" s="279" t="s">
        <v>44</v>
      </c>
      <c r="F196" s="280" t="s">
        <v>287</v>
      </c>
      <c r="G196" s="259" t="s">
        <v>288</v>
      </c>
      <c r="H196" s="435" t="s">
        <v>290</v>
      </c>
      <c r="I196" s="31"/>
      <c r="J196" s="352">
        <f>J197+J199</f>
        <v>274.5</v>
      </c>
      <c r="K196" s="96"/>
      <c r="L196" s="6"/>
      <c r="M196" s="8"/>
      <c r="N196" s="8"/>
    </row>
    <row r="197" spans="1:14" s="2" customFormat="1" ht="39" customHeight="1">
      <c r="A197" s="30" t="s">
        <v>378</v>
      </c>
      <c r="B197" s="733"/>
      <c r="C197" s="31" t="s">
        <v>281</v>
      </c>
      <c r="D197" s="407" t="s">
        <v>117</v>
      </c>
      <c r="E197" s="279" t="s">
        <v>44</v>
      </c>
      <c r="F197" s="280" t="s">
        <v>287</v>
      </c>
      <c r="G197" s="259" t="s">
        <v>288</v>
      </c>
      <c r="H197" s="661" t="s">
        <v>347</v>
      </c>
      <c r="I197" s="31"/>
      <c r="J197" s="352">
        <v>13.1</v>
      </c>
      <c r="K197" s="96"/>
      <c r="L197" s="100"/>
      <c r="M197" s="8"/>
      <c r="N197" s="8"/>
    </row>
    <row r="198" spans="1:14" s="2" customFormat="1" ht="39" customHeight="1">
      <c r="A198" s="115" t="s">
        <v>70</v>
      </c>
      <c r="B198" s="733"/>
      <c r="C198" s="31" t="s">
        <v>281</v>
      </c>
      <c r="D198" s="407"/>
      <c r="E198" s="279" t="s">
        <v>44</v>
      </c>
      <c r="F198" s="280" t="s">
        <v>287</v>
      </c>
      <c r="G198" s="259" t="s">
        <v>288</v>
      </c>
      <c r="H198" s="661" t="s">
        <v>347</v>
      </c>
      <c r="I198" s="31" t="s">
        <v>254</v>
      </c>
      <c r="J198" s="352">
        <v>13.1</v>
      </c>
      <c r="K198" s="96"/>
      <c r="L198" s="100"/>
      <c r="M198" s="8"/>
      <c r="N198" s="8"/>
    </row>
    <row r="199" spans="1:14" s="2" customFormat="1" ht="39" customHeight="1">
      <c r="A199" s="30" t="s">
        <v>378</v>
      </c>
      <c r="B199" s="733"/>
      <c r="C199" s="31" t="s">
        <v>281</v>
      </c>
      <c r="D199" s="407"/>
      <c r="E199" s="279" t="s">
        <v>44</v>
      </c>
      <c r="F199" s="280" t="s">
        <v>287</v>
      </c>
      <c r="G199" s="259" t="s">
        <v>288</v>
      </c>
      <c r="H199" s="661" t="s">
        <v>366</v>
      </c>
      <c r="I199" s="31"/>
      <c r="J199" s="352">
        <v>261.4</v>
      </c>
      <c r="K199" s="96"/>
      <c r="L199" s="100"/>
      <c r="M199" s="8"/>
      <c r="N199" s="8"/>
    </row>
    <row r="200" spans="1:14" s="2" customFormat="1" ht="27" customHeight="1" thickBot="1">
      <c r="A200" s="742" t="s">
        <v>70</v>
      </c>
      <c r="B200" s="733"/>
      <c r="C200" s="31" t="s">
        <v>281</v>
      </c>
      <c r="D200" s="407" t="s">
        <v>117</v>
      </c>
      <c r="E200" s="279" t="s">
        <v>44</v>
      </c>
      <c r="F200" s="280" t="s">
        <v>287</v>
      </c>
      <c r="G200" s="259" t="s">
        <v>288</v>
      </c>
      <c r="H200" s="661" t="s">
        <v>366</v>
      </c>
      <c r="I200" s="31" t="s">
        <v>254</v>
      </c>
      <c r="J200" s="370">
        <v>261.4</v>
      </c>
      <c r="K200" s="96"/>
      <c r="L200" s="6"/>
      <c r="M200" s="8"/>
      <c r="N200" s="8"/>
    </row>
    <row r="201" spans="1:14" s="2" customFormat="1" ht="72.75" customHeight="1">
      <c r="A201" s="266" t="s">
        <v>379</v>
      </c>
      <c r="B201" s="500"/>
      <c r="C201" s="472" t="s">
        <v>281</v>
      </c>
      <c r="D201" s="501"/>
      <c r="E201" s="262" t="s">
        <v>330</v>
      </c>
      <c r="F201" s="263" t="s">
        <v>118</v>
      </c>
      <c r="G201" s="263" t="s">
        <v>289</v>
      </c>
      <c r="H201" s="263" t="s">
        <v>290</v>
      </c>
      <c r="I201" s="511"/>
      <c r="J201" s="379">
        <f>J202</f>
        <v>1141.4</v>
      </c>
      <c r="K201" s="96"/>
      <c r="L201" s="6"/>
      <c r="M201" s="8"/>
      <c r="N201" s="8"/>
    </row>
    <row r="202" spans="1:14" s="2" customFormat="1" ht="50.25" customHeight="1">
      <c r="A202" s="171" t="s">
        <v>408</v>
      </c>
      <c r="B202" s="97"/>
      <c r="C202" s="31" t="s">
        <v>281</v>
      </c>
      <c r="D202" s="407"/>
      <c r="E202" s="436" t="s">
        <v>330</v>
      </c>
      <c r="F202" s="420" t="s">
        <v>287</v>
      </c>
      <c r="G202" s="420" t="s">
        <v>289</v>
      </c>
      <c r="H202" s="420" t="s">
        <v>290</v>
      </c>
      <c r="I202" s="46"/>
      <c r="J202" s="378">
        <f>J203</f>
        <v>1141.4</v>
      </c>
      <c r="K202" s="96"/>
      <c r="L202" s="6"/>
      <c r="M202" s="8"/>
      <c r="N202" s="8"/>
    </row>
    <row r="203" spans="1:14" s="2" customFormat="1" ht="42.75" customHeight="1">
      <c r="A203" s="181" t="s">
        <v>129</v>
      </c>
      <c r="B203" s="97"/>
      <c r="C203" s="31" t="s">
        <v>281</v>
      </c>
      <c r="D203" s="407"/>
      <c r="E203" s="279" t="s">
        <v>330</v>
      </c>
      <c r="F203" s="280" t="s">
        <v>287</v>
      </c>
      <c r="G203" s="280" t="s">
        <v>288</v>
      </c>
      <c r="H203" s="280" t="s">
        <v>290</v>
      </c>
      <c r="I203" s="32"/>
      <c r="J203" s="370">
        <f>J204+J219</f>
        <v>1141.4</v>
      </c>
      <c r="K203" s="96"/>
      <c r="L203" s="6"/>
      <c r="M203" s="8"/>
      <c r="N203" s="8"/>
    </row>
    <row r="204" spans="1:14" s="2" customFormat="1" ht="33" customHeight="1">
      <c r="A204" s="155" t="s">
        <v>130</v>
      </c>
      <c r="B204" s="555"/>
      <c r="C204" s="33" t="s">
        <v>281</v>
      </c>
      <c r="D204" s="407"/>
      <c r="E204" s="279" t="s">
        <v>330</v>
      </c>
      <c r="F204" s="280" t="s">
        <v>287</v>
      </c>
      <c r="G204" s="280" t="s">
        <v>288</v>
      </c>
      <c r="H204" s="259" t="s">
        <v>317</v>
      </c>
      <c r="I204" s="34"/>
      <c r="J204" s="485" t="s">
        <v>417</v>
      </c>
      <c r="K204" s="96"/>
      <c r="L204" s="6"/>
      <c r="M204" s="8"/>
      <c r="N204" s="8"/>
    </row>
    <row r="205" spans="1:14" s="2" customFormat="1" ht="27" customHeight="1">
      <c r="A205" s="155" t="s">
        <v>70</v>
      </c>
      <c r="B205" s="555"/>
      <c r="C205" s="33" t="s">
        <v>281</v>
      </c>
      <c r="D205" s="407"/>
      <c r="E205" s="279" t="s">
        <v>330</v>
      </c>
      <c r="F205" s="280" t="s">
        <v>287</v>
      </c>
      <c r="G205" s="280" t="s">
        <v>288</v>
      </c>
      <c r="H205" s="259" t="s">
        <v>317</v>
      </c>
      <c r="I205" s="34" t="s">
        <v>254</v>
      </c>
      <c r="J205" s="556">
        <v>54.4</v>
      </c>
      <c r="K205" s="96"/>
      <c r="L205" s="6"/>
      <c r="M205" s="8"/>
      <c r="N205" s="8"/>
    </row>
    <row r="206" spans="1:14" s="2" customFormat="1" ht="17.25" customHeight="1" hidden="1">
      <c r="A206" s="155"/>
      <c r="B206" s="555"/>
      <c r="C206" s="33"/>
      <c r="D206" s="407"/>
      <c r="E206" s="279"/>
      <c r="F206" s="280"/>
      <c r="G206" s="280"/>
      <c r="H206" s="280"/>
      <c r="I206" s="34"/>
      <c r="J206" s="556"/>
      <c r="K206" s="96"/>
      <c r="L206" s="6"/>
      <c r="M206" s="8"/>
      <c r="N206" s="8"/>
    </row>
    <row r="207" spans="1:14" s="2" customFormat="1" ht="72" customHeight="1" hidden="1">
      <c r="A207" s="181" t="s">
        <v>350</v>
      </c>
      <c r="B207" s="555"/>
      <c r="C207" s="33" t="s">
        <v>281</v>
      </c>
      <c r="D207" s="407"/>
      <c r="E207" s="279" t="s">
        <v>330</v>
      </c>
      <c r="F207" s="280" t="s">
        <v>287</v>
      </c>
      <c r="G207" s="280" t="s">
        <v>288</v>
      </c>
      <c r="H207" s="280" t="s">
        <v>361</v>
      </c>
      <c r="I207" s="34"/>
      <c r="J207" s="556">
        <v>0</v>
      </c>
      <c r="K207" s="96"/>
      <c r="L207" s="6"/>
      <c r="M207" s="8"/>
      <c r="N207" s="8"/>
    </row>
    <row r="208" spans="1:14" s="2" customFormat="1" ht="36.75" customHeight="1" hidden="1">
      <c r="A208" s="155" t="s">
        <v>70</v>
      </c>
      <c r="B208" s="555"/>
      <c r="C208" s="33" t="s">
        <v>281</v>
      </c>
      <c r="D208" s="407"/>
      <c r="E208" s="279" t="s">
        <v>330</v>
      </c>
      <c r="F208" s="280" t="s">
        <v>287</v>
      </c>
      <c r="G208" s="280" t="s">
        <v>288</v>
      </c>
      <c r="H208" s="280" t="s">
        <v>361</v>
      </c>
      <c r="I208" s="34" t="s">
        <v>254</v>
      </c>
      <c r="J208" s="556">
        <v>0</v>
      </c>
      <c r="K208" s="96"/>
      <c r="L208" s="6"/>
      <c r="M208" s="8"/>
      <c r="N208" s="8"/>
    </row>
    <row r="209" spans="1:14" s="2" customFormat="1" ht="46.5" customHeight="1" hidden="1">
      <c r="A209" s="184" t="s">
        <v>349</v>
      </c>
      <c r="B209" s="555"/>
      <c r="C209" s="33" t="s">
        <v>281</v>
      </c>
      <c r="D209" s="407"/>
      <c r="E209" s="279" t="s">
        <v>330</v>
      </c>
      <c r="F209" s="280" t="s">
        <v>287</v>
      </c>
      <c r="G209" s="280" t="s">
        <v>299</v>
      </c>
      <c r="H209" s="280" t="s">
        <v>290</v>
      </c>
      <c r="I209" s="34"/>
      <c r="J209" s="485" t="s">
        <v>118</v>
      </c>
      <c r="K209" s="96"/>
      <c r="L209" s="6"/>
      <c r="M209" s="8"/>
      <c r="N209" s="8"/>
    </row>
    <row r="210" spans="1:14" s="2" customFormat="1" ht="70.5" customHeight="1" hidden="1">
      <c r="A210" s="181" t="s">
        <v>350</v>
      </c>
      <c r="B210" s="555"/>
      <c r="C210" s="33" t="s">
        <v>281</v>
      </c>
      <c r="D210" s="517"/>
      <c r="E210" s="518" t="s">
        <v>330</v>
      </c>
      <c r="F210" s="519" t="s">
        <v>287</v>
      </c>
      <c r="G210" s="519" t="s">
        <v>299</v>
      </c>
      <c r="H210" s="519" t="s">
        <v>347</v>
      </c>
      <c r="I210" s="34"/>
      <c r="J210" s="34" t="s">
        <v>118</v>
      </c>
      <c r="K210" s="96"/>
      <c r="L210" s="6"/>
      <c r="M210" s="8"/>
      <c r="N210" s="8"/>
    </row>
    <row r="211" spans="1:14" s="2" customFormat="1" ht="27" customHeight="1" hidden="1">
      <c r="A211" s="155" t="s">
        <v>70</v>
      </c>
      <c r="B211" s="97"/>
      <c r="C211" s="31" t="s">
        <v>281</v>
      </c>
      <c r="D211" s="407"/>
      <c r="E211" s="279" t="s">
        <v>330</v>
      </c>
      <c r="F211" s="280" t="s">
        <v>287</v>
      </c>
      <c r="G211" s="280" t="s">
        <v>299</v>
      </c>
      <c r="H211" s="259" t="s">
        <v>347</v>
      </c>
      <c r="I211" s="32" t="s">
        <v>254</v>
      </c>
      <c r="J211" s="370">
        <v>0</v>
      </c>
      <c r="K211" s="96"/>
      <c r="L211" s="6"/>
      <c r="M211" s="8"/>
      <c r="N211" s="8"/>
    </row>
    <row r="212" spans="1:14" s="2" customFormat="1" ht="27" customHeight="1" hidden="1">
      <c r="A212" s="155"/>
      <c r="B212" s="97"/>
      <c r="C212" s="31"/>
      <c r="D212" s="407"/>
      <c r="E212" s="279"/>
      <c r="F212" s="280"/>
      <c r="G212" s="280"/>
      <c r="H212" s="280"/>
      <c r="I212" s="32"/>
      <c r="J212" s="370"/>
      <c r="K212" s="96"/>
      <c r="L212" s="6"/>
      <c r="M212" s="8"/>
      <c r="N212" s="8"/>
    </row>
    <row r="213" spans="1:14" s="2" customFormat="1" ht="45" customHeight="1" hidden="1">
      <c r="A213" s="155" t="s">
        <v>332</v>
      </c>
      <c r="B213" s="97"/>
      <c r="C213" s="31" t="s">
        <v>281</v>
      </c>
      <c r="D213" s="407"/>
      <c r="E213" s="279" t="s">
        <v>330</v>
      </c>
      <c r="F213" s="280" t="s">
        <v>287</v>
      </c>
      <c r="G213" s="280" t="s">
        <v>312</v>
      </c>
      <c r="H213" s="280" t="s">
        <v>290</v>
      </c>
      <c r="I213" s="32"/>
      <c r="J213" s="370">
        <v>0</v>
      </c>
      <c r="K213" s="96"/>
      <c r="L213" s="6"/>
      <c r="M213" s="8"/>
      <c r="N213" s="8"/>
    </row>
    <row r="214" spans="1:14" s="2" customFormat="1" ht="43.5" customHeight="1" hidden="1">
      <c r="A214" s="155" t="s">
        <v>333</v>
      </c>
      <c r="B214" s="97"/>
      <c r="C214" s="31" t="s">
        <v>281</v>
      </c>
      <c r="D214" s="407"/>
      <c r="E214" s="279" t="s">
        <v>330</v>
      </c>
      <c r="F214" s="280" t="s">
        <v>287</v>
      </c>
      <c r="G214" s="280" t="s">
        <v>312</v>
      </c>
      <c r="H214" s="280" t="s">
        <v>331</v>
      </c>
      <c r="I214" s="32"/>
      <c r="J214" s="370">
        <v>0</v>
      </c>
      <c r="K214" s="96"/>
      <c r="L214" s="6"/>
      <c r="M214" s="8"/>
      <c r="N214" s="8"/>
    </row>
    <row r="215" spans="1:14" s="2" customFormat="1" ht="27" customHeight="1" hidden="1">
      <c r="A215" s="155" t="s">
        <v>70</v>
      </c>
      <c r="B215" s="97"/>
      <c r="C215" s="31" t="s">
        <v>281</v>
      </c>
      <c r="D215" s="407"/>
      <c r="E215" s="279" t="s">
        <v>330</v>
      </c>
      <c r="F215" s="280" t="s">
        <v>287</v>
      </c>
      <c r="G215" s="280" t="s">
        <v>312</v>
      </c>
      <c r="H215" s="280" t="s">
        <v>331</v>
      </c>
      <c r="I215" s="32"/>
      <c r="J215" s="370">
        <v>0</v>
      </c>
      <c r="K215" s="96"/>
      <c r="L215" s="6"/>
      <c r="M215" s="8"/>
      <c r="N215" s="8"/>
    </row>
    <row r="216" spans="1:14" s="2" customFormat="1" ht="27" customHeight="1" hidden="1" thickBot="1">
      <c r="A216" s="173" t="s">
        <v>282</v>
      </c>
      <c r="B216" s="502"/>
      <c r="C216" s="87" t="s">
        <v>281</v>
      </c>
      <c r="D216" s="503"/>
      <c r="E216" s="298" t="s">
        <v>330</v>
      </c>
      <c r="F216" s="299" t="s">
        <v>287</v>
      </c>
      <c r="G216" s="299" t="s">
        <v>312</v>
      </c>
      <c r="H216" s="299" t="s">
        <v>331</v>
      </c>
      <c r="I216" s="504" t="s">
        <v>254</v>
      </c>
      <c r="J216" s="498">
        <v>0</v>
      </c>
      <c r="K216" s="96"/>
      <c r="L216" s="6"/>
      <c r="M216" s="8"/>
      <c r="N216" s="8"/>
    </row>
    <row r="217" spans="1:14" s="2" customFormat="1" ht="68.25" customHeight="1" hidden="1">
      <c r="A217" s="181" t="s">
        <v>350</v>
      </c>
      <c r="B217" s="555"/>
      <c r="C217" s="33" t="s">
        <v>281</v>
      </c>
      <c r="D217" s="517"/>
      <c r="E217" s="518" t="s">
        <v>330</v>
      </c>
      <c r="F217" s="519" t="s">
        <v>287</v>
      </c>
      <c r="G217" s="519" t="s">
        <v>299</v>
      </c>
      <c r="H217" s="280" t="s">
        <v>361</v>
      </c>
      <c r="I217" s="32"/>
      <c r="J217" s="370">
        <v>0</v>
      </c>
      <c r="K217" s="96"/>
      <c r="L217" s="6"/>
      <c r="M217" s="8"/>
      <c r="N217" s="8"/>
    </row>
    <row r="218" spans="1:14" s="2" customFormat="1" ht="27" customHeight="1" hidden="1">
      <c r="A218" s="155" t="s">
        <v>70</v>
      </c>
      <c r="B218" s="97"/>
      <c r="C218" s="31" t="s">
        <v>281</v>
      </c>
      <c r="D218" s="407"/>
      <c r="E218" s="279" t="s">
        <v>330</v>
      </c>
      <c r="F218" s="280" t="s">
        <v>287</v>
      </c>
      <c r="G218" s="280" t="s">
        <v>299</v>
      </c>
      <c r="H218" s="280" t="s">
        <v>361</v>
      </c>
      <c r="I218" s="32" t="s">
        <v>254</v>
      </c>
      <c r="J218" s="370">
        <v>0</v>
      </c>
      <c r="K218" s="96"/>
      <c r="L218" s="6"/>
      <c r="M218" s="8"/>
      <c r="N218" s="8"/>
    </row>
    <row r="219" spans="1:14" s="2" customFormat="1" ht="27" customHeight="1">
      <c r="A219" s="155" t="s">
        <v>130</v>
      </c>
      <c r="B219" s="97"/>
      <c r="C219" s="31" t="s">
        <v>281</v>
      </c>
      <c r="D219" s="407"/>
      <c r="E219" s="279" t="s">
        <v>330</v>
      </c>
      <c r="F219" s="280" t="s">
        <v>287</v>
      </c>
      <c r="G219" s="280" t="s">
        <v>288</v>
      </c>
      <c r="H219" s="280" t="s">
        <v>361</v>
      </c>
      <c r="I219" s="32"/>
      <c r="J219" s="370">
        <v>1087</v>
      </c>
      <c r="K219" s="96"/>
      <c r="L219" s="6"/>
      <c r="M219" s="8"/>
      <c r="N219" s="8"/>
    </row>
    <row r="220" spans="1:14" s="2" customFormat="1" ht="27" customHeight="1">
      <c r="A220" s="155" t="s">
        <v>70</v>
      </c>
      <c r="B220" s="97"/>
      <c r="C220" s="31" t="s">
        <v>281</v>
      </c>
      <c r="D220" s="407"/>
      <c r="E220" s="279" t="s">
        <v>330</v>
      </c>
      <c r="F220" s="280" t="s">
        <v>287</v>
      </c>
      <c r="G220" s="280" t="s">
        <v>288</v>
      </c>
      <c r="H220" s="280" t="s">
        <v>361</v>
      </c>
      <c r="I220" s="32" t="s">
        <v>254</v>
      </c>
      <c r="J220" s="370">
        <v>1087</v>
      </c>
      <c r="K220" s="96"/>
      <c r="L220" s="6"/>
      <c r="M220" s="8"/>
      <c r="N220" s="8"/>
    </row>
    <row r="221" spans="1:14" s="2" customFormat="1" ht="27" customHeight="1">
      <c r="A221" s="361" t="s">
        <v>269</v>
      </c>
      <c r="B221" s="131"/>
      <c r="C221" s="64" t="s">
        <v>281</v>
      </c>
      <c r="D221" s="408"/>
      <c r="E221" s="436" t="s">
        <v>58</v>
      </c>
      <c r="F221" s="420" t="s">
        <v>118</v>
      </c>
      <c r="G221" s="420" t="s">
        <v>289</v>
      </c>
      <c r="H221" s="420" t="s">
        <v>290</v>
      </c>
      <c r="I221" s="46"/>
      <c r="J221" s="378">
        <v>27</v>
      </c>
      <c r="K221" s="96"/>
      <c r="L221" s="6"/>
      <c r="M221" s="8"/>
      <c r="N221" s="8"/>
    </row>
    <row r="222" spans="1:14" s="2" customFormat="1" ht="27" customHeight="1">
      <c r="A222" s="155" t="s">
        <v>28</v>
      </c>
      <c r="B222" s="97"/>
      <c r="C222" s="31" t="s">
        <v>281</v>
      </c>
      <c r="D222" s="407"/>
      <c r="E222" s="279" t="s">
        <v>58</v>
      </c>
      <c r="F222" s="280" t="s">
        <v>287</v>
      </c>
      <c r="G222" s="280" t="s">
        <v>289</v>
      </c>
      <c r="H222" s="280" t="s">
        <v>290</v>
      </c>
      <c r="I222" s="32"/>
      <c r="J222" s="370">
        <v>27</v>
      </c>
      <c r="K222" s="96"/>
      <c r="L222" s="6"/>
      <c r="M222" s="8"/>
      <c r="N222" s="8"/>
    </row>
    <row r="223" spans="1:14" s="2" customFormat="1" ht="27" customHeight="1">
      <c r="A223" s="155" t="s">
        <v>28</v>
      </c>
      <c r="B223" s="97"/>
      <c r="C223" s="31" t="s">
        <v>281</v>
      </c>
      <c r="D223" s="407"/>
      <c r="E223" s="279" t="s">
        <v>58</v>
      </c>
      <c r="F223" s="280" t="s">
        <v>287</v>
      </c>
      <c r="G223" s="280" t="s">
        <v>288</v>
      </c>
      <c r="H223" s="280" t="s">
        <v>290</v>
      </c>
      <c r="I223" s="32"/>
      <c r="J223" s="370">
        <v>27</v>
      </c>
      <c r="K223" s="96"/>
      <c r="L223" s="6"/>
      <c r="M223" s="8"/>
      <c r="N223" s="8"/>
    </row>
    <row r="224" spans="1:14" s="2" customFormat="1" ht="27" customHeight="1">
      <c r="A224" s="77" t="s">
        <v>414</v>
      </c>
      <c r="B224" s="97"/>
      <c r="C224" s="31" t="s">
        <v>281</v>
      </c>
      <c r="D224" s="407"/>
      <c r="E224" s="279" t="s">
        <v>58</v>
      </c>
      <c r="F224" s="280" t="s">
        <v>287</v>
      </c>
      <c r="G224" s="280" t="s">
        <v>288</v>
      </c>
      <c r="H224" s="280" t="s">
        <v>416</v>
      </c>
      <c r="I224" s="32"/>
      <c r="J224" s="370">
        <v>27</v>
      </c>
      <c r="K224" s="96"/>
      <c r="L224" s="6"/>
      <c r="M224" s="8"/>
      <c r="N224" s="8"/>
    </row>
    <row r="225" spans="1:14" s="2" customFormat="1" ht="27" customHeight="1">
      <c r="A225" s="155" t="s">
        <v>70</v>
      </c>
      <c r="B225" s="97"/>
      <c r="C225" s="31" t="s">
        <v>281</v>
      </c>
      <c r="D225" s="407"/>
      <c r="E225" s="279" t="s">
        <v>58</v>
      </c>
      <c r="F225" s="280" t="s">
        <v>287</v>
      </c>
      <c r="G225" s="280" t="s">
        <v>288</v>
      </c>
      <c r="H225" s="280" t="s">
        <v>416</v>
      </c>
      <c r="I225" s="32" t="s">
        <v>254</v>
      </c>
      <c r="J225" s="370">
        <v>27</v>
      </c>
      <c r="K225" s="96"/>
      <c r="L225" s="6"/>
      <c r="M225" s="8"/>
      <c r="N225" s="8"/>
    </row>
    <row r="226" spans="1:14" s="2" customFormat="1" ht="26.25" customHeight="1">
      <c r="A226" s="361" t="s">
        <v>269</v>
      </c>
      <c r="B226" s="131"/>
      <c r="C226" s="64" t="s">
        <v>281</v>
      </c>
      <c r="D226" s="408"/>
      <c r="E226" s="436">
        <v>68</v>
      </c>
      <c r="F226" s="420" t="s">
        <v>118</v>
      </c>
      <c r="G226" s="420" t="s">
        <v>289</v>
      </c>
      <c r="H226" s="420" t="s">
        <v>290</v>
      </c>
      <c r="I226" s="46"/>
      <c r="J226" s="378">
        <v>2</v>
      </c>
      <c r="K226" s="96"/>
      <c r="L226" s="35"/>
      <c r="M226" s="8"/>
      <c r="N226" s="8"/>
    </row>
    <row r="227" spans="1:14" s="2" customFormat="1" ht="14.25" customHeight="1">
      <c r="A227" s="155" t="s">
        <v>28</v>
      </c>
      <c r="B227" s="97"/>
      <c r="C227" s="31" t="s">
        <v>281</v>
      </c>
      <c r="D227" s="407"/>
      <c r="E227" s="279" t="s">
        <v>58</v>
      </c>
      <c r="F227" s="280" t="s">
        <v>57</v>
      </c>
      <c r="G227" s="259" t="s">
        <v>289</v>
      </c>
      <c r="H227" s="280" t="s">
        <v>290</v>
      </c>
      <c r="I227" s="32"/>
      <c r="J227" s="370">
        <v>2</v>
      </c>
      <c r="K227" s="96"/>
      <c r="L227" s="35"/>
      <c r="M227" s="8"/>
      <c r="N227" s="8"/>
    </row>
    <row r="228" spans="1:14" s="2" customFormat="1" ht="17.25" customHeight="1">
      <c r="A228" s="155" t="s">
        <v>28</v>
      </c>
      <c r="B228" s="131"/>
      <c r="C228" s="16" t="s">
        <v>281</v>
      </c>
      <c r="D228" s="407"/>
      <c r="E228" s="279" t="s">
        <v>58</v>
      </c>
      <c r="F228" s="280" t="s">
        <v>57</v>
      </c>
      <c r="G228" s="280" t="s">
        <v>288</v>
      </c>
      <c r="H228" s="280" t="s">
        <v>60</v>
      </c>
      <c r="I228" s="18"/>
      <c r="J228" s="370">
        <v>2</v>
      </c>
      <c r="K228" s="96"/>
      <c r="L228" s="152"/>
      <c r="M228" s="8"/>
      <c r="N228" s="8"/>
    </row>
    <row r="229" spans="1:14" s="2" customFormat="1" ht="21.75" customHeight="1" thickBot="1">
      <c r="A229" s="184" t="s">
        <v>267</v>
      </c>
      <c r="B229" s="131"/>
      <c r="C229" s="16" t="s">
        <v>281</v>
      </c>
      <c r="D229" s="407"/>
      <c r="E229" s="279" t="s">
        <v>58</v>
      </c>
      <c r="F229" s="280" t="s">
        <v>57</v>
      </c>
      <c r="G229" s="280" t="s">
        <v>288</v>
      </c>
      <c r="H229" s="280" t="s">
        <v>60</v>
      </c>
      <c r="I229" s="571" t="s">
        <v>266</v>
      </c>
      <c r="J229" s="370">
        <v>2</v>
      </c>
      <c r="K229" s="96"/>
      <c r="L229" s="35"/>
      <c r="M229" s="8"/>
      <c r="N229" s="8"/>
    </row>
    <row r="230" spans="1:14" s="2" customFormat="1" ht="66" customHeight="1" hidden="1">
      <c r="A230" s="155" t="s">
        <v>380</v>
      </c>
      <c r="B230" s="131"/>
      <c r="C230" s="16" t="s">
        <v>281</v>
      </c>
      <c r="D230" s="407"/>
      <c r="E230" s="279" t="s">
        <v>58</v>
      </c>
      <c r="F230" s="280" t="s">
        <v>57</v>
      </c>
      <c r="G230" s="280" t="s">
        <v>288</v>
      </c>
      <c r="H230" s="280" t="s">
        <v>360</v>
      </c>
      <c r="I230" s="571"/>
      <c r="J230" s="370">
        <v>0</v>
      </c>
      <c r="K230" s="96"/>
      <c r="L230" s="35"/>
      <c r="M230" s="8"/>
      <c r="N230" s="8"/>
    </row>
    <row r="231" spans="1:14" s="2" customFormat="1" ht="27.75" customHeight="1" hidden="1" thickBot="1">
      <c r="A231" s="155" t="s">
        <v>70</v>
      </c>
      <c r="B231" s="131"/>
      <c r="C231" s="16" t="s">
        <v>281</v>
      </c>
      <c r="D231" s="407"/>
      <c r="E231" s="279" t="s">
        <v>58</v>
      </c>
      <c r="F231" s="280" t="s">
        <v>57</v>
      </c>
      <c r="G231" s="280" t="s">
        <v>288</v>
      </c>
      <c r="H231" s="280" t="s">
        <v>360</v>
      </c>
      <c r="I231" s="570" t="s">
        <v>254</v>
      </c>
      <c r="J231" s="498">
        <v>0</v>
      </c>
      <c r="K231" s="96"/>
      <c r="L231" s="35"/>
      <c r="M231" s="8"/>
      <c r="N231" s="8"/>
    </row>
    <row r="232" spans="1:14" s="19" customFormat="1" ht="15.75" thickBot="1">
      <c r="A232" s="167" t="s">
        <v>162</v>
      </c>
      <c r="B232" s="161" t="s">
        <v>152</v>
      </c>
      <c r="C232" s="441"/>
      <c r="D232" s="409"/>
      <c r="E232" s="409"/>
      <c r="F232" s="168"/>
      <c r="G232" s="168"/>
      <c r="H232" s="442"/>
      <c r="I232" s="409"/>
      <c r="J232" s="164">
        <f>J233</f>
        <v>1547.88</v>
      </c>
      <c r="K232" s="21"/>
      <c r="L232" s="21"/>
      <c r="M232" s="20"/>
      <c r="N232" s="20"/>
    </row>
    <row r="233" spans="1:14" s="19" customFormat="1" ht="24" customHeight="1">
      <c r="A233" s="382" t="s">
        <v>135</v>
      </c>
      <c r="B233" s="382"/>
      <c r="C233" s="64" t="s">
        <v>133</v>
      </c>
      <c r="D233" s="393"/>
      <c r="E233" s="393" t="s">
        <v>289</v>
      </c>
      <c r="F233" s="64" t="s">
        <v>118</v>
      </c>
      <c r="G233" s="64" t="s">
        <v>289</v>
      </c>
      <c r="H233" s="126" t="s">
        <v>290</v>
      </c>
      <c r="I233" s="64"/>
      <c r="J233" s="379">
        <f>J234+J239</f>
        <v>1547.88</v>
      </c>
      <c r="K233" s="21"/>
      <c r="L233" s="21"/>
      <c r="M233" s="20"/>
      <c r="N233" s="20"/>
    </row>
    <row r="234" spans="1:14" s="19" customFormat="1" ht="77.25" customHeight="1">
      <c r="A234" s="382" t="s">
        <v>4</v>
      </c>
      <c r="B234" s="30"/>
      <c r="C234" s="52" t="s">
        <v>133</v>
      </c>
      <c r="D234" s="386" t="s">
        <v>86</v>
      </c>
      <c r="E234" s="386" t="s">
        <v>312</v>
      </c>
      <c r="F234" s="52" t="s">
        <v>118</v>
      </c>
      <c r="G234" s="52" t="s">
        <v>289</v>
      </c>
      <c r="H234" s="128" t="s">
        <v>290</v>
      </c>
      <c r="I234" s="52"/>
      <c r="J234" s="354">
        <f>J235</f>
        <v>1200</v>
      </c>
      <c r="K234" s="21"/>
      <c r="L234" s="21"/>
      <c r="M234" s="20"/>
      <c r="N234" s="20"/>
    </row>
    <row r="235" spans="1:14" s="19" customFormat="1" ht="63.75" customHeight="1">
      <c r="A235" s="172" t="s">
        <v>23</v>
      </c>
      <c r="B235" s="30"/>
      <c r="C235" s="31" t="s">
        <v>133</v>
      </c>
      <c r="D235" s="388" t="s">
        <v>87</v>
      </c>
      <c r="E235" s="388" t="s">
        <v>312</v>
      </c>
      <c r="F235" s="31" t="s">
        <v>287</v>
      </c>
      <c r="G235" s="31" t="s">
        <v>289</v>
      </c>
      <c r="H235" s="359" t="s">
        <v>290</v>
      </c>
      <c r="I235" s="31"/>
      <c r="J235" s="370">
        <f>J236</f>
        <v>1200</v>
      </c>
      <c r="K235" s="21"/>
      <c r="L235" s="21"/>
      <c r="M235" s="20"/>
      <c r="N235" s="20"/>
    </row>
    <row r="236" spans="1:14" s="19" customFormat="1" ht="37.5" customHeight="1">
      <c r="A236" s="77" t="s">
        <v>24</v>
      </c>
      <c r="B236" s="54"/>
      <c r="C236" s="31" t="s">
        <v>133</v>
      </c>
      <c r="D236" s="410" t="s">
        <v>171</v>
      </c>
      <c r="E236" s="279" t="s">
        <v>312</v>
      </c>
      <c r="F236" s="280" t="s">
        <v>287</v>
      </c>
      <c r="G236" s="280" t="s">
        <v>288</v>
      </c>
      <c r="H236" s="435" t="s">
        <v>290</v>
      </c>
      <c r="I236" s="31"/>
      <c r="J236" s="370">
        <v>1200</v>
      </c>
      <c r="K236" s="21"/>
      <c r="L236" s="21"/>
      <c r="M236" s="20"/>
      <c r="N236" s="20"/>
    </row>
    <row r="237" spans="1:14" s="19" customFormat="1" ht="30" customHeight="1">
      <c r="A237" s="77" t="s">
        <v>3</v>
      </c>
      <c r="B237" s="54"/>
      <c r="C237" s="31" t="s">
        <v>133</v>
      </c>
      <c r="D237" s="410" t="s">
        <v>88</v>
      </c>
      <c r="E237" s="279" t="s">
        <v>312</v>
      </c>
      <c r="F237" s="280" t="s">
        <v>287</v>
      </c>
      <c r="G237" s="280" t="s">
        <v>288</v>
      </c>
      <c r="H237" s="435" t="s">
        <v>306</v>
      </c>
      <c r="I237" s="31"/>
      <c r="J237" s="370">
        <v>1200</v>
      </c>
      <c r="K237" s="21"/>
      <c r="L237" s="21"/>
      <c r="M237" s="20"/>
      <c r="N237" s="20"/>
    </row>
    <row r="238" spans="1:14" s="19" customFormat="1" ht="20.25" customHeight="1">
      <c r="A238" s="189" t="s">
        <v>136</v>
      </c>
      <c r="B238" s="174"/>
      <c r="C238" s="175" t="s">
        <v>133</v>
      </c>
      <c r="D238" s="410" t="s">
        <v>88</v>
      </c>
      <c r="E238" s="279" t="s">
        <v>312</v>
      </c>
      <c r="F238" s="280" t="s">
        <v>287</v>
      </c>
      <c r="G238" s="280" t="s">
        <v>288</v>
      </c>
      <c r="H238" s="435" t="s">
        <v>306</v>
      </c>
      <c r="I238" s="175" t="s">
        <v>134</v>
      </c>
      <c r="J238" s="125">
        <v>1200</v>
      </c>
      <c r="K238" s="21"/>
      <c r="L238" s="21"/>
      <c r="M238" s="20"/>
      <c r="N238" s="20"/>
    </row>
    <row r="239" spans="1:14" s="19" customFormat="1" ht="28.5" customHeight="1">
      <c r="A239" s="177" t="s">
        <v>339</v>
      </c>
      <c r="B239" s="382"/>
      <c r="C239" s="64" t="s">
        <v>133</v>
      </c>
      <c r="D239" s="408"/>
      <c r="E239" s="436" t="s">
        <v>58</v>
      </c>
      <c r="F239" s="420" t="s">
        <v>118</v>
      </c>
      <c r="G239" s="420" t="s">
        <v>289</v>
      </c>
      <c r="H239" s="437" t="s">
        <v>290</v>
      </c>
      <c r="I239" s="64"/>
      <c r="J239" s="378">
        <f>J240</f>
        <v>347.88</v>
      </c>
      <c r="K239" s="21"/>
      <c r="L239" s="21"/>
      <c r="M239" s="20"/>
      <c r="N239" s="20"/>
    </row>
    <row r="240" spans="1:14" s="19" customFormat="1" ht="20.25" customHeight="1">
      <c r="A240" s="189" t="s">
        <v>28</v>
      </c>
      <c r="B240" s="174"/>
      <c r="C240" s="122" t="s">
        <v>133</v>
      </c>
      <c r="D240" s="683"/>
      <c r="E240" s="279" t="s">
        <v>58</v>
      </c>
      <c r="F240" s="280" t="s">
        <v>57</v>
      </c>
      <c r="G240" s="280" t="s">
        <v>289</v>
      </c>
      <c r="H240" s="435" t="s">
        <v>290</v>
      </c>
      <c r="I240" s="122"/>
      <c r="J240" s="125">
        <f>J241</f>
        <v>347.88</v>
      </c>
      <c r="K240" s="21"/>
      <c r="L240" s="21"/>
      <c r="M240" s="20"/>
      <c r="N240" s="20"/>
    </row>
    <row r="241" spans="1:14" s="19" customFormat="1" ht="20.25" customHeight="1">
      <c r="A241" s="189" t="s">
        <v>28</v>
      </c>
      <c r="B241" s="174"/>
      <c r="C241" s="122" t="s">
        <v>133</v>
      </c>
      <c r="D241" s="683"/>
      <c r="E241" s="279" t="s">
        <v>390</v>
      </c>
      <c r="F241" s="280" t="s">
        <v>57</v>
      </c>
      <c r="G241" s="280" t="s">
        <v>288</v>
      </c>
      <c r="H241" s="435" t="s">
        <v>290</v>
      </c>
      <c r="I241" s="122"/>
      <c r="J241" s="125">
        <f>J242+J244</f>
        <v>347.88</v>
      </c>
      <c r="K241" s="21"/>
      <c r="L241" s="21"/>
      <c r="M241" s="20"/>
      <c r="N241" s="20"/>
    </row>
    <row r="242" spans="1:14" s="19" customFormat="1" ht="39" customHeight="1">
      <c r="A242" s="155" t="s">
        <v>389</v>
      </c>
      <c r="B242" s="174"/>
      <c r="C242" s="122" t="s">
        <v>133</v>
      </c>
      <c r="D242" s="683"/>
      <c r="E242" s="279" t="s">
        <v>58</v>
      </c>
      <c r="F242" s="280" t="s">
        <v>57</v>
      </c>
      <c r="G242" s="280" t="s">
        <v>288</v>
      </c>
      <c r="H242" s="435" t="s">
        <v>358</v>
      </c>
      <c r="I242" s="122"/>
      <c r="J242" s="125">
        <f>J243</f>
        <v>270</v>
      </c>
      <c r="K242" s="21"/>
      <c r="L242" s="21"/>
      <c r="M242" s="20"/>
      <c r="N242" s="20"/>
    </row>
    <row r="243" spans="1:14" s="19" customFormat="1" ht="20.25" customHeight="1">
      <c r="A243" s="155" t="s">
        <v>418</v>
      </c>
      <c r="B243" s="174"/>
      <c r="C243" s="122" t="s">
        <v>133</v>
      </c>
      <c r="D243" s="683"/>
      <c r="E243" s="279" t="s">
        <v>58</v>
      </c>
      <c r="F243" s="280" t="s">
        <v>57</v>
      </c>
      <c r="G243" s="280" t="s">
        <v>288</v>
      </c>
      <c r="H243" s="435" t="s">
        <v>358</v>
      </c>
      <c r="I243" s="122" t="s">
        <v>134</v>
      </c>
      <c r="J243" s="125">
        <v>270</v>
      </c>
      <c r="K243" s="21"/>
      <c r="L243" s="21"/>
      <c r="M243" s="20"/>
      <c r="N243" s="20"/>
    </row>
    <row r="244" spans="1:14" s="19" customFormat="1" ht="42.75" customHeight="1">
      <c r="A244" s="155" t="s">
        <v>365</v>
      </c>
      <c r="B244" s="174"/>
      <c r="C244" s="122" t="s">
        <v>133</v>
      </c>
      <c r="D244" s="683"/>
      <c r="E244" s="279" t="s">
        <v>58</v>
      </c>
      <c r="F244" s="280" t="s">
        <v>57</v>
      </c>
      <c r="G244" s="280" t="s">
        <v>288</v>
      </c>
      <c r="H244" s="435" t="s">
        <v>360</v>
      </c>
      <c r="I244" s="122"/>
      <c r="J244" s="125">
        <v>77.88</v>
      </c>
      <c r="K244" s="21"/>
      <c r="L244" s="21"/>
      <c r="M244" s="20"/>
      <c r="N244" s="20"/>
    </row>
    <row r="245" spans="1:14" s="19" customFormat="1" ht="30.75" customHeight="1" thickBot="1">
      <c r="A245" s="155" t="s">
        <v>418</v>
      </c>
      <c r="B245" s="174"/>
      <c r="C245" s="122" t="s">
        <v>133</v>
      </c>
      <c r="D245" s="683"/>
      <c r="E245" s="279" t="s">
        <v>58</v>
      </c>
      <c r="F245" s="280" t="s">
        <v>57</v>
      </c>
      <c r="G245" s="280" t="s">
        <v>288</v>
      </c>
      <c r="H245" s="435" t="s">
        <v>360</v>
      </c>
      <c r="I245" s="122" t="s">
        <v>134</v>
      </c>
      <c r="J245" s="125">
        <v>77.88</v>
      </c>
      <c r="K245" s="21"/>
      <c r="L245" s="21"/>
      <c r="M245" s="20"/>
      <c r="N245" s="20"/>
    </row>
    <row r="246" spans="1:14" s="49" customFormat="1" ht="16.5" customHeight="1" thickBot="1">
      <c r="A246" s="86" t="s">
        <v>151</v>
      </c>
      <c r="B246" s="94">
        <v>1000</v>
      </c>
      <c r="C246" s="95"/>
      <c r="D246" s="383"/>
      <c r="E246" s="383"/>
      <c r="F246" s="384"/>
      <c r="G246" s="384"/>
      <c r="H246" s="95"/>
      <c r="I246" s="93"/>
      <c r="J246" s="499">
        <f>J247</f>
        <v>40.8</v>
      </c>
      <c r="K246" s="51"/>
      <c r="L246" s="51"/>
      <c r="M246" s="50"/>
      <c r="N246" s="50"/>
    </row>
    <row r="247" spans="1:14" s="10" customFormat="1" ht="45" customHeight="1">
      <c r="A247" s="186" t="s">
        <v>105</v>
      </c>
      <c r="B247" s="91"/>
      <c r="C247" s="90" t="s">
        <v>260</v>
      </c>
      <c r="D247" s="411"/>
      <c r="E247" s="402" t="s">
        <v>289</v>
      </c>
      <c r="F247" s="38" t="s">
        <v>118</v>
      </c>
      <c r="G247" s="38" t="s">
        <v>289</v>
      </c>
      <c r="H247" s="430" t="s">
        <v>290</v>
      </c>
      <c r="I247" s="215"/>
      <c r="J247" s="360">
        <f>J248</f>
        <v>40.8</v>
      </c>
      <c r="K247" s="89"/>
      <c r="L247" s="89"/>
      <c r="M247" s="88"/>
      <c r="N247" s="88"/>
    </row>
    <row r="248" spans="1:14" s="19" customFormat="1" ht="28.5" customHeight="1">
      <c r="A248" s="77" t="s">
        <v>269</v>
      </c>
      <c r="B248" s="30"/>
      <c r="C248" s="31" t="s">
        <v>260</v>
      </c>
      <c r="D248" s="387" t="s">
        <v>201</v>
      </c>
      <c r="E248" s="390" t="s">
        <v>58</v>
      </c>
      <c r="F248" s="16" t="s">
        <v>118</v>
      </c>
      <c r="G248" s="122" t="s">
        <v>289</v>
      </c>
      <c r="H248" s="123" t="s">
        <v>290</v>
      </c>
      <c r="I248" s="31"/>
      <c r="J248" s="352">
        <f>J250</f>
        <v>40.8</v>
      </c>
      <c r="K248" s="21"/>
      <c r="L248" s="21"/>
      <c r="M248" s="20"/>
      <c r="N248" s="20"/>
    </row>
    <row r="249" spans="1:14" s="19" customFormat="1" ht="23.25" customHeight="1">
      <c r="A249" s="77" t="s">
        <v>28</v>
      </c>
      <c r="B249" s="30"/>
      <c r="C249" s="31" t="s">
        <v>260</v>
      </c>
      <c r="D249" s="387"/>
      <c r="E249" s="507" t="s">
        <v>58</v>
      </c>
      <c r="F249" s="16" t="s">
        <v>57</v>
      </c>
      <c r="G249" s="16" t="s">
        <v>289</v>
      </c>
      <c r="H249" s="197" t="s">
        <v>290</v>
      </c>
      <c r="I249" s="31"/>
      <c r="J249" s="352">
        <v>40.8</v>
      </c>
      <c r="K249" s="21"/>
      <c r="L249" s="21"/>
      <c r="M249" s="20"/>
      <c r="N249" s="20"/>
    </row>
    <row r="250" spans="1:14" s="19" customFormat="1" ht="18.75" customHeight="1">
      <c r="A250" s="77" t="s">
        <v>268</v>
      </c>
      <c r="B250" s="30"/>
      <c r="C250" s="31" t="s">
        <v>260</v>
      </c>
      <c r="D250" s="387" t="s">
        <v>194</v>
      </c>
      <c r="E250" s="390" t="s">
        <v>58</v>
      </c>
      <c r="F250" s="122" t="s">
        <v>57</v>
      </c>
      <c r="G250" s="122" t="s">
        <v>288</v>
      </c>
      <c r="H250" s="123" t="s">
        <v>290</v>
      </c>
      <c r="I250" s="31"/>
      <c r="J250" s="352">
        <v>40.8</v>
      </c>
      <c r="K250" s="21"/>
      <c r="L250" s="21"/>
      <c r="M250" s="20"/>
      <c r="N250" s="20"/>
    </row>
    <row r="251" spans="1:14" s="19" customFormat="1" ht="20.25" customHeight="1">
      <c r="A251" s="186" t="s">
        <v>149</v>
      </c>
      <c r="B251" s="30"/>
      <c r="C251" s="31" t="s">
        <v>260</v>
      </c>
      <c r="D251" s="387"/>
      <c r="E251" s="507" t="s">
        <v>58</v>
      </c>
      <c r="F251" s="16" t="s">
        <v>57</v>
      </c>
      <c r="G251" s="16" t="s">
        <v>288</v>
      </c>
      <c r="H251" s="197" t="s">
        <v>59</v>
      </c>
      <c r="I251" s="31"/>
      <c r="J251" s="352">
        <v>40.8</v>
      </c>
      <c r="K251" s="21"/>
      <c r="L251" s="21"/>
      <c r="M251" s="20"/>
      <c r="N251" s="20"/>
    </row>
    <row r="252" spans="1:14" s="19" customFormat="1" ht="27" customHeight="1" thickBot="1">
      <c r="A252" s="185" t="s">
        <v>262</v>
      </c>
      <c r="B252" s="30"/>
      <c r="C252" s="31" t="s">
        <v>260</v>
      </c>
      <c r="D252" s="410" t="s">
        <v>212</v>
      </c>
      <c r="E252" s="438">
        <v>68</v>
      </c>
      <c r="F252" s="439">
        <v>9</v>
      </c>
      <c r="G252" s="299" t="s">
        <v>288</v>
      </c>
      <c r="H252" s="440" t="s">
        <v>59</v>
      </c>
      <c r="I252" s="31" t="s">
        <v>261</v>
      </c>
      <c r="J252" s="352">
        <v>40.8</v>
      </c>
      <c r="K252" s="21"/>
      <c r="L252" s="21"/>
      <c r="M252" s="20"/>
      <c r="N252" s="20"/>
    </row>
    <row r="253" spans="1:14" s="80" customFormat="1" ht="18.75" thickBot="1">
      <c r="A253" s="825" t="s">
        <v>161</v>
      </c>
      <c r="B253" s="826"/>
      <c r="C253" s="826"/>
      <c r="D253" s="826"/>
      <c r="E253" s="414"/>
      <c r="F253" s="414"/>
      <c r="G253" s="414"/>
      <c r="H253" s="414"/>
      <c r="I253" s="82"/>
      <c r="J253" s="462">
        <f>J246+J232+J138+J102+J80+J73+J19</f>
        <v>11240.42</v>
      </c>
      <c r="K253" s="81"/>
      <c r="L253" s="81"/>
      <c r="M253" s="81"/>
      <c r="N253" s="81"/>
    </row>
    <row r="254" spans="1:14" s="5" customFormat="1" ht="18">
      <c r="A254" s="77"/>
      <c r="B254" s="79"/>
      <c r="C254" s="824"/>
      <c r="D254" s="824"/>
      <c r="E254" s="193"/>
      <c r="F254" s="193"/>
      <c r="G254" s="193"/>
      <c r="H254" s="193"/>
      <c r="I254" s="78"/>
      <c r="J254" s="78"/>
      <c r="K254" s="7"/>
      <c r="L254" s="7"/>
      <c r="M254" s="7"/>
      <c r="N254" s="7"/>
    </row>
    <row r="255" spans="1:10" ht="12.75">
      <c r="A255" s="5"/>
      <c r="B255" s="5"/>
      <c r="C255" s="9"/>
      <c r="D255" s="9"/>
      <c r="E255" s="9"/>
      <c r="F255" s="9"/>
      <c r="G255" s="9"/>
      <c r="H255" s="9"/>
      <c r="I255" s="16"/>
      <c r="J255" s="16"/>
    </row>
    <row r="256" spans="1:10" ht="12.75">
      <c r="A256" s="77"/>
      <c r="B256" s="5"/>
      <c r="C256" s="9"/>
      <c r="D256" s="9"/>
      <c r="E256" s="9"/>
      <c r="F256" s="9"/>
      <c r="G256" s="9"/>
      <c r="H256" s="9"/>
      <c r="I256" s="16"/>
      <c r="J256" s="16"/>
    </row>
    <row r="257" spans="1:10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</row>
    <row r="258" spans="1:10" ht="12.75">
      <c r="A258" s="5"/>
      <c r="B258" s="5"/>
      <c r="C258" s="9"/>
      <c r="D258" s="9"/>
      <c r="E258" s="9"/>
      <c r="F258" s="9"/>
      <c r="G258" s="9"/>
      <c r="H258" s="9"/>
      <c r="I258" s="16"/>
      <c r="J258" s="16"/>
    </row>
    <row r="259" spans="1:10" ht="12.75">
      <c r="A259" s="5"/>
      <c r="B259" s="5"/>
      <c r="C259" s="9"/>
      <c r="D259" s="9"/>
      <c r="E259" s="9"/>
      <c r="F259" s="9"/>
      <c r="G259" s="9"/>
      <c r="H259" s="9"/>
      <c r="I259" s="16"/>
      <c r="J259" s="16"/>
    </row>
    <row r="260" spans="1:10" ht="12.75">
      <c r="A260" s="5"/>
      <c r="B260" s="5"/>
      <c r="C260" s="9"/>
      <c r="D260" s="9"/>
      <c r="E260" s="9"/>
      <c r="F260" s="9"/>
      <c r="G260" s="9"/>
      <c r="H260" s="9"/>
      <c r="I260" s="16"/>
      <c r="J260" s="16"/>
    </row>
    <row r="261" spans="1:10" ht="12.75">
      <c r="A261" s="5"/>
      <c r="B261" s="5"/>
      <c r="C261" s="9"/>
      <c r="D261" s="9"/>
      <c r="E261" s="9"/>
      <c r="F261" s="9"/>
      <c r="G261" s="9"/>
      <c r="H261" s="9"/>
      <c r="I261" s="16"/>
      <c r="J261" s="16"/>
    </row>
    <row r="262" spans="1:14" ht="12.75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/>
      <c r="L262"/>
      <c r="M262"/>
      <c r="N262"/>
    </row>
    <row r="263" spans="1:14" ht="12.75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/>
      <c r="L263"/>
      <c r="M263"/>
      <c r="N263"/>
    </row>
    <row r="264" spans="1:14" ht="12.75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/>
      <c r="L264"/>
      <c r="M264"/>
      <c r="N264"/>
    </row>
    <row r="265" spans="1:14" ht="12.75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/>
      <c r="L265"/>
      <c r="M265"/>
      <c r="N265"/>
    </row>
    <row r="266" spans="1:14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/>
      <c r="L266"/>
      <c r="M266"/>
      <c r="N266"/>
    </row>
    <row r="267" spans="1:14" ht="12.75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/>
      <c r="L267"/>
      <c r="M267"/>
      <c r="N267"/>
    </row>
    <row r="268" spans="1:14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/>
      <c r="L268"/>
      <c r="M268"/>
      <c r="N268"/>
    </row>
    <row r="269" spans="1:14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  <c r="K269"/>
      <c r="L269"/>
      <c r="M269"/>
      <c r="N269"/>
    </row>
    <row r="270" spans="1:14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  <c r="K270"/>
      <c r="L270"/>
      <c r="M270"/>
      <c r="N270"/>
    </row>
    <row r="271" spans="1:14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/>
      <c r="L271"/>
      <c r="M271"/>
      <c r="N271"/>
    </row>
    <row r="272" spans="1:14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/>
      <c r="L272"/>
      <c r="M272"/>
      <c r="N272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9:14" ht="12.75">
      <c r="I313" s="15"/>
      <c r="J313" s="15"/>
      <c r="K313"/>
      <c r="L313"/>
      <c r="M313"/>
      <c r="N313"/>
    </row>
    <row r="314" spans="9:14" ht="12.75">
      <c r="I314" s="15"/>
      <c r="J314" s="15"/>
      <c r="K314"/>
      <c r="L314"/>
      <c r="M314"/>
      <c r="N314"/>
    </row>
    <row r="315" spans="9:14" ht="12.75">
      <c r="I315" s="15"/>
      <c r="J315" s="15"/>
      <c r="K315"/>
      <c r="L315"/>
      <c r="M315"/>
      <c r="N315"/>
    </row>
    <row r="316" spans="9:14" ht="12.75">
      <c r="I316" s="15"/>
      <c r="J316" s="15"/>
      <c r="K316"/>
      <c r="L316"/>
      <c r="M316"/>
      <c r="N316"/>
    </row>
    <row r="317" spans="9:14" ht="12.75">
      <c r="I317" s="15"/>
      <c r="J317" s="15"/>
      <c r="K317"/>
      <c r="L317"/>
      <c r="M317"/>
      <c r="N317"/>
    </row>
    <row r="318" spans="9:14" ht="12.75">
      <c r="I318" s="15"/>
      <c r="J318" s="15"/>
      <c r="K318"/>
      <c r="L318"/>
      <c r="M318"/>
      <c r="N318"/>
    </row>
    <row r="319" spans="9:14" ht="12.75">
      <c r="I319" s="15"/>
      <c r="J319" s="15"/>
      <c r="K319"/>
      <c r="L319"/>
      <c r="M319"/>
      <c r="N319"/>
    </row>
    <row r="320" spans="9:14" ht="12.75">
      <c r="I320" s="15"/>
      <c r="J320" s="15"/>
      <c r="K320"/>
      <c r="L320"/>
      <c r="M320"/>
      <c r="N320"/>
    </row>
    <row r="321" spans="9:14" ht="12.75">
      <c r="I321" s="15"/>
      <c r="J321" s="15"/>
      <c r="K321"/>
      <c r="L321"/>
      <c r="M321"/>
      <c r="N321"/>
    </row>
    <row r="322" spans="9:14" ht="12.75">
      <c r="I322" s="15"/>
      <c r="J322" s="15"/>
      <c r="K322"/>
      <c r="L322"/>
      <c r="M322"/>
      <c r="N322"/>
    </row>
    <row r="323" spans="9:14" ht="12.75">
      <c r="I323" s="15"/>
      <c r="J323" s="15"/>
      <c r="K323"/>
      <c r="L323"/>
      <c r="M323"/>
      <c r="N323"/>
    </row>
    <row r="324" spans="9:14" ht="12.75">
      <c r="I324" s="15"/>
      <c r="J324" s="15"/>
      <c r="K324"/>
      <c r="L324"/>
      <c r="M324"/>
      <c r="N324"/>
    </row>
    <row r="325" spans="9:14" ht="12.75"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409.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</sheetData>
  <sheetProtection/>
  <mergeCells count="20"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  <mergeCell ref="C254:D254"/>
    <mergeCell ref="A253:D253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4"/>
  <sheetViews>
    <sheetView zoomScalePageLayoutView="0" workbookViewId="0" topLeftCell="A89">
      <selection activeCell="A94" sqref="A94:I9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837" t="s">
        <v>35</v>
      </c>
      <c r="J1" s="838"/>
    </row>
    <row r="2" spans="1:10" ht="12.75">
      <c r="A2" s="3"/>
      <c r="B2" s="3"/>
      <c r="C2" s="75"/>
      <c r="D2" s="815" t="s">
        <v>326</v>
      </c>
      <c r="E2" s="816"/>
      <c r="F2" s="816"/>
      <c r="G2" s="816"/>
      <c r="H2" s="816"/>
      <c r="I2" s="817"/>
      <c r="J2" s="817"/>
    </row>
    <row r="3" spans="1:10" ht="12.75">
      <c r="A3" s="3"/>
      <c r="B3" s="3"/>
      <c r="C3" s="75"/>
      <c r="D3" s="816" t="s">
        <v>190</v>
      </c>
      <c r="E3" s="816"/>
      <c r="F3" s="816"/>
      <c r="G3" s="816"/>
      <c r="H3" s="816"/>
      <c r="I3" s="816"/>
      <c r="J3" s="816"/>
    </row>
    <row r="4" spans="1:10" ht="12.75">
      <c r="A4" s="3"/>
      <c r="B4" s="3"/>
      <c r="C4" s="815" t="s">
        <v>304</v>
      </c>
      <c r="D4" s="827"/>
      <c r="E4" s="827"/>
      <c r="F4" s="827"/>
      <c r="G4" s="827"/>
      <c r="H4" s="827"/>
      <c r="I4" s="827"/>
      <c r="J4" s="827"/>
    </row>
    <row r="5" spans="1:10" ht="12.75">
      <c r="A5" s="1"/>
      <c r="B5" s="1"/>
      <c r="C5" s="12"/>
      <c r="D5" s="815" t="s">
        <v>327</v>
      </c>
      <c r="E5" s="816"/>
      <c r="F5" s="816"/>
      <c r="G5" s="816"/>
      <c r="H5" s="816"/>
      <c r="I5" s="816"/>
      <c r="J5" s="816"/>
    </row>
    <row r="6" spans="3:10" ht="12.75">
      <c r="C6" s="815" t="s">
        <v>196</v>
      </c>
      <c r="D6" s="815"/>
      <c r="E6" s="815"/>
      <c r="F6" s="815"/>
      <c r="G6" s="815"/>
      <c r="H6" s="815"/>
      <c r="I6" s="815"/>
      <c r="J6" s="815"/>
    </row>
    <row r="7" spans="3:10" ht="12.75" hidden="1">
      <c r="C7" s="302"/>
      <c r="D7" s="302"/>
      <c r="E7" s="302"/>
      <c r="F7" s="302"/>
      <c r="G7" s="302"/>
      <c r="H7" s="815"/>
      <c r="I7" s="815"/>
      <c r="J7" s="815"/>
    </row>
    <row r="8" spans="3:10" ht="12.75">
      <c r="C8" s="302"/>
      <c r="D8" s="302"/>
      <c r="E8" s="302"/>
      <c r="F8" s="302"/>
      <c r="G8" s="302"/>
      <c r="H8" s="817" t="s">
        <v>448</v>
      </c>
      <c r="I8" s="815"/>
      <c r="J8" s="815"/>
    </row>
    <row r="9" spans="3:10" ht="12.75">
      <c r="C9" s="302"/>
      <c r="D9" s="302"/>
      <c r="E9" s="302"/>
      <c r="F9" s="302"/>
      <c r="G9" s="302"/>
      <c r="H9" s="302"/>
      <c r="I9" s="302"/>
      <c r="J9" s="302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812" t="s">
        <v>36</v>
      </c>
      <c r="B11" s="812"/>
      <c r="C11" s="812"/>
      <c r="D11" s="812"/>
      <c r="E11" s="812"/>
      <c r="F11" s="812"/>
      <c r="G11" s="812"/>
      <c r="H11" s="812"/>
      <c r="I11" s="812"/>
      <c r="J11" s="812"/>
    </row>
    <row r="12" spans="1:10" ht="15.75">
      <c r="A12" s="812" t="s">
        <v>37</v>
      </c>
      <c r="B12" s="812"/>
      <c r="C12" s="812"/>
      <c r="D12" s="812"/>
      <c r="E12" s="812"/>
      <c r="F12" s="812"/>
      <c r="G12" s="812"/>
      <c r="H12" s="812"/>
      <c r="I12" s="812"/>
      <c r="J12" s="812"/>
    </row>
    <row r="13" spans="1:10" ht="15.75">
      <c r="A13" s="812" t="s">
        <v>233</v>
      </c>
      <c r="B13" s="812"/>
      <c r="C13" s="812"/>
      <c r="D13" s="812"/>
      <c r="E13" s="812"/>
      <c r="F13" s="812"/>
      <c r="G13" s="812"/>
      <c r="H13" s="812"/>
      <c r="I13" s="812"/>
      <c r="J13" s="812"/>
    </row>
    <row r="14" spans="1:10" ht="15.75">
      <c r="A14" s="812"/>
      <c r="B14" s="812"/>
      <c r="C14" s="812"/>
      <c r="D14" s="812"/>
      <c r="E14" s="812"/>
      <c r="F14" s="812"/>
      <c r="G14" s="812"/>
      <c r="H14" s="812"/>
      <c r="I14" s="812"/>
      <c r="J14" s="812"/>
    </row>
    <row r="15" spans="1:10" ht="15.75">
      <c r="A15" s="812"/>
      <c r="B15" s="812"/>
      <c r="C15" s="812"/>
      <c r="D15" s="812"/>
      <c r="E15" s="812"/>
      <c r="F15" s="812"/>
      <c r="G15" s="812"/>
      <c r="H15" s="812"/>
      <c r="I15" s="812"/>
      <c r="J15" s="812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828" t="s">
        <v>186</v>
      </c>
      <c r="B17" s="833" t="s">
        <v>160</v>
      </c>
      <c r="C17" s="834"/>
      <c r="D17" s="834"/>
      <c r="E17" s="834"/>
      <c r="F17" s="834"/>
      <c r="G17" s="834"/>
      <c r="H17" s="834"/>
      <c r="I17" s="835"/>
      <c r="J17" s="148"/>
      <c r="K17" s="565"/>
      <c r="L17" s="7"/>
    </row>
    <row r="18" spans="1:12" ht="79.5" customHeight="1" thickBot="1">
      <c r="A18" s="829"/>
      <c r="B18" s="163" t="s">
        <v>38</v>
      </c>
      <c r="C18" s="147" t="s">
        <v>34</v>
      </c>
      <c r="D18" s="146" t="s">
        <v>142</v>
      </c>
      <c r="E18" s="830" t="s">
        <v>142</v>
      </c>
      <c r="F18" s="831"/>
      <c r="G18" s="831"/>
      <c r="H18" s="832"/>
      <c r="I18" s="162" t="s">
        <v>183</v>
      </c>
      <c r="J18" s="145"/>
      <c r="K18" s="566"/>
      <c r="L18" s="514"/>
    </row>
    <row r="19" spans="1:14" s="62" customFormat="1" ht="50.25" customHeight="1">
      <c r="A19" s="445" t="s">
        <v>68</v>
      </c>
      <c r="B19" s="459" t="s">
        <v>69</v>
      </c>
      <c r="C19" s="443"/>
      <c r="D19" s="103"/>
      <c r="E19" s="412"/>
      <c r="F19" s="90"/>
      <c r="G19" s="90"/>
      <c r="H19" s="413"/>
      <c r="I19" s="103"/>
      <c r="J19" s="460"/>
      <c r="K19" s="565"/>
      <c r="L19" s="564"/>
      <c r="M19" s="63"/>
      <c r="N19" s="63"/>
    </row>
    <row r="20" spans="1:14" ht="14.25" customHeight="1">
      <c r="A20" s="444" t="s">
        <v>283</v>
      </c>
      <c r="B20" s="139"/>
      <c r="C20" s="415" t="s">
        <v>159</v>
      </c>
      <c r="D20" s="397"/>
      <c r="E20" s="397" t="s">
        <v>289</v>
      </c>
      <c r="F20" s="415" t="s">
        <v>118</v>
      </c>
      <c r="G20" s="415" t="s">
        <v>289</v>
      </c>
      <c r="H20" s="425" t="s">
        <v>31</v>
      </c>
      <c r="I20" s="60"/>
      <c r="J20" s="515">
        <f>J21+J38+J50</f>
        <v>2826.2400000000002</v>
      </c>
      <c r="K20" s="567"/>
      <c r="L20" s="567"/>
      <c r="M20"/>
      <c r="N20"/>
    </row>
    <row r="21" spans="1:14" ht="54.75" customHeight="1">
      <c r="A21" s="92" t="s">
        <v>181</v>
      </c>
      <c r="B21" s="139"/>
      <c r="C21" s="52" t="s">
        <v>274</v>
      </c>
      <c r="D21" s="385"/>
      <c r="E21" s="543" t="s">
        <v>289</v>
      </c>
      <c r="F21" s="544" t="s">
        <v>118</v>
      </c>
      <c r="G21" s="544" t="s">
        <v>289</v>
      </c>
      <c r="H21" s="545" t="s">
        <v>290</v>
      </c>
      <c r="I21" s="138"/>
      <c r="J21" s="112">
        <f>J22+J34</f>
        <v>2518</v>
      </c>
      <c r="K21" s="7"/>
      <c r="L21" s="7"/>
      <c r="M21"/>
      <c r="N21"/>
    </row>
    <row r="22" spans="1:14" ht="34.5" customHeight="1">
      <c r="A22" s="353" t="s">
        <v>320</v>
      </c>
      <c r="B22" s="194"/>
      <c r="C22" s="52" t="s">
        <v>274</v>
      </c>
      <c r="D22" s="386" t="s">
        <v>119</v>
      </c>
      <c r="E22" s="386" t="s">
        <v>291</v>
      </c>
      <c r="F22" s="52" t="s">
        <v>118</v>
      </c>
      <c r="G22" s="52" t="s">
        <v>289</v>
      </c>
      <c r="H22" s="128" t="s">
        <v>290</v>
      </c>
      <c r="I22" s="52"/>
      <c r="J22" s="112">
        <f>J23+J27+J33</f>
        <v>2518</v>
      </c>
      <c r="K22" s="7"/>
      <c r="L22" s="7"/>
      <c r="M22"/>
      <c r="N22"/>
    </row>
    <row r="23" spans="1:14" ht="54.75" customHeight="1">
      <c r="A23" s="353" t="s">
        <v>278</v>
      </c>
      <c r="B23" s="194"/>
      <c r="C23" s="52" t="s">
        <v>274</v>
      </c>
      <c r="D23" s="386" t="s">
        <v>120</v>
      </c>
      <c r="E23" s="386" t="s">
        <v>291</v>
      </c>
      <c r="F23" s="52" t="s">
        <v>292</v>
      </c>
      <c r="G23" s="52" t="s">
        <v>289</v>
      </c>
      <c r="H23" s="128" t="s">
        <v>290</v>
      </c>
      <c r="I23" s="52"/>
      <c r="J23" s="354">
        <f>J25</f>
        <v>734</v>
      </c>
      <c r="K23" s="7"/>
      <c r="L23" s="7"/>
      <c r="M23"/>
      <c r="N23"/>
    </row>
    <row r="24" spans="1:14" ht="31.5" customHeight="1">
      <c r="A24" s="77" t="s">
        <v>28</v>
      </c>
      <c r="B24" s="108"/>
      <c r="C24" s="31" t="s">
        <v>274</v>
      </c>
      <c r="D24" s="387"/>
      <c r="E24" s="390" t="s">
        <v>291</v>
      </c>
      <c r="F24" s="122" t="s">
        <v>292</v>
      </c>
      <c r="G24" s="122" t="s">
        <v>288</v>
      </c>
      <c r="H24" s="123" t="s">
        <v>290</v>
      </c>
      <c r="I24" s="29"/>
      <c r="J24" s="351">
        <f>J25</f>
        <v>734</v>
      </c>
      <c r="K24" s="7"/>
      <c r="L24" s="7"/>
      <c r="M24"/>
      <c r="N24"/>
    </row>
    <row r="25" spans="1:14" ht="32.25" customHeight="1">
      <c r="A25" s="77" t="s">
        <v>234</v>
      </c>
      <c r="B25" s="108"/>
      <c r="C25" s="31" t="s">
        <v>274</v>
      </c>
      <c r="D25" s="388" t="s">
        <v>121</v>
      </c>
      <c r="E25" s="388" t="s">
        <v>291</v>
      </c>
      <c r="F25" s="31" t="s">
        <v>292</v>
      </c>
      <c r="G25" s="31" t="s">
        <v>288</v>
      </c>
      <c r="H25" s="359" t="s">
        <v>47</v>
      </c>
      <c r="I25" s="31"/>
      <c r="J25" s="352">
        <f>J26</f>
        <v>734</v>
      </c>
      <c r="K25" s="7"/>
      <c r="L25" s="7"/>
      <c r="M25"/>
      <c r="N25"/>
    </row>
    <row r="26" spans="1:14" ht="32.25" customHeight="1">
      <c r="A26" s="77" t="s">
        <v>257</v>
      </c>
      <c r="B26" s="108"/>
      <c r="C26" s="31" t="s">
        <v>274</v>
      </c>
      <c r="D26" s="388" t="s">
        <v>121</v>
      </c>
      <c r="E26" s="388" t="s">
        <v>291</v>
      </c>
      <c r="F26" s="31" t="s">
        <v>292</v>
      </c>
      <c r="G26" s="31" t="s">
        <v>288</v>
      </c>
      <c r="H26" s="359" t="s">
        <v>47</v>
      </c>
      <c r="I26" s="31" t="s">
        <v>256</v>
      </c>
      <c r="J26" s="352">
        <v>734</v>
      </c>
      <c r="K26" s="7"/>
      <c r="L26" s="33"/>
      <c r="M26" s="33"/>
      <c r="N26"/>
    </row>
    <row r="27" spans="1:14" ht="36" customHeight="1">
      <c r="A27" s="171" t="s">
        <v>235</v>
      </c>
      <c r="B27" s="194"/>
      <c r="C27" s="52" t="s">
        <v>274</v>
      </c>
      <c r="D27" s="386" t="s">
        <v>122</v>
      </c>
      <c r="E27" s="386" t="s">
        <v>291</v>
      </c>
      <c r="F27" s="52" t="s">
        <v>293</v>
      </c>
      <c r="G27" s="52" t="s">
        <v>289</v>
      </c>
      <c r="H27" s="128" t="s">
        <v>290</v>
      </c>
      <c r="I27" s="52"/>
      <c r="J27" s="354">
        <f>J28+J32</f>
        <v>1782</v>
      </c>
      <c r="K27" s="7"/>
      <c r="L27" s="7"/>
      <c r="M27"/>
      <c r="N27"/>
    </row>
    <row r="28" spans="1:14" ht="21" customHeight="1">
      <c r="A28" s="77" t="s">
        <v>28</v>
      </c>
      <c r="B28" s="108"/>
      <c r="C28" s="31" t="s">
        <v>274</v>
      </c>
      <c r="D28" s="392"/>
      <c r="E28" s="392" t="s">
        <v>291</v>
      </c>
      <c r="F28" s="99" t="s">
        <v>293</v>
      </c>
      <c r="G28" s="99" t="s">
        <v>288</v>
      </c>
      <c r="H28" s="423" t="s">
        <v>290</v>
      </c>
      <c r="I28" s="31"/>
      <c r="J28" s="355">
        <f>J29</f>
        <v>1436</v>
      </c>
      <c r="K28" s="7"/>
      <c r="L28" s="7"/>
      <c r="M28"/>
      <c r="N28"/>
    </row>
    <row r="29" spans="1:14" ht="31.5" customHeight="1">
      <c r="A29" s="77" t="s">
        <v>234</v>
      </c>
      <c r="B29" s="108"/>
      <c r="C29" s="31" t="s">
        <v>274</v>
      </c>
      <c r="D29" s="388" t="s">
        <v>124</v>
      </c>
      <c r="E29" s="388" t="s">
        <v>291</v>
      </c>
      <c r="F29" s="31" t="s">
        <v>293</v>
      </c>
      <c r="G29" s="31" t="s">
        <v>288</v>
      </c>
      <c r="H29" s="359" t="s">
        <v>47</v>
      </c>
      <c r="I29" s="31"/>
      <c r="J29" s="352">
        <f>J30</f>
        <v>1436</v>
      </c>
      <c r="K29" s="7"/>
      <c r="L29" s="7"/>
      <c r="M29"/>
      <c r="N29"/>
    </row>
    <row r="30" spans="1:14" ht="29.25" customHeight="1">
      <c r="A30" s="98" t="s">
        <v>257</v>
      </c>
      <c r="B30" s="108"/>
      <c r="C30" s="31" t="s">
        <v>274</v>
      </c>
      <c r="D30" s="388" t="s">
        <v>124</v>
      </c>
      <c r="E30" s="388" t="s">
        <v>291</v>
      </c>
      <c r="F30" s="31" t="s">
        <v>293</v>
      </c>
      <c r="G30" s="31" t="s">
        <v>288</v>
      </c>
      <c r="H30" s="359" t="s">
        <v>47</v>
      </c>
      <c r="I30" s="31" t="s">
        <v>256</v>
      </c>
      <c r="J30" s="352">
        <v>1436</v>
      </c>
      <c r="K30" s="7"/>
      <c r="L30" s="7"/>
      <c r="M30"/>
      <c r="N30"/>
    </row>
    <row r="31" spans="1:14" ht="30.75" customHeight="1" hidden="1">
      <c r="A31" s="77"/>
      <c r="B31" s="194"/>
      <c r="C31" s="52"/>
      <c r="D31" s="386"/>
      <c r="E31" s="386"/>
      <c r="F31" s="52"/>
      <c r="G31" s="52"/>
      <c r="H31" s="128"/>
      <c r="I31" s="52"/>
      <c r="J31" s="354"/>
      <c r="K31" s="7"/>
      <c r="L31" s="7"/>
      <c r="M31"/>
      <c r="N31"/>
    </row>
    <row r="32" spans="1:14" ht="30" customHeight="1">
      <c r="A32" s="98" t="s">
        <v>71</v>
      </c>
      <c r="B32" s="108"/>
      <c r="C32" s="31" t="s">
        <v>274</v>
      </c>
      <c r="D32" s="388" t="s">
        <v>126</v>
      </c>
      <c r="E32" s="388" t="s">
        <v>291</v>
      </c>
      <c r="F32" s="31" t="s">
        <v>293</v>
      </c>
      <c r="G32" s="31" t="s">
        <v>288</v>
      </c>
      <c r="H32" s="359" t="s">
        <v>47</v>
      </c>
      <c r="I32" s="31" t="s">
        <v>254</v>
      </c>
      <c r="J32" s="352">
        <v>346</v>
      </c>
      <c r="K32" s="7"/>
      <c r="L32" s="7"/>
      <c r="M32"/>
      <c r="N32"/>
    </row>
    <row r="33" spans="1:14" ht="21" customHeight="1">
      <c r="A33" s="358" t="s">
        <v>267</v>
      </c>
      <c r="B33" s="127"/>
      <c r="C33" s="64" t="s">
        <v>274</v>
      </c>
      <c r="D33" s="393" t="s">
        <v>126</v>
      </c>
      <c r="E33" s="393" t="s">
        <v>291</v>
      </c>
      <c r="F33" s="64" t="s">
        <v>293</v>
      </c>
      <c r="G33" s="64" t="s">
        <v>288</v>
      </c>
      <c r="H33" s="126" t="s">
        <v>47</v>
      </c>
      <c r="I33" s="64" t="s">
        <v>266</v>
      </c>
      <c r="J33" s="378">
        <v>2</v>
      </c>
      <c r="K33" s="7"/>
      <c r="L33" s="7"/>
      <c r="M33"/>
      <c r="N33"/>
    </row>
    <row r="34" spans="1:14" ht="39" customHeight="1" hidden="1">
      <c r="A34" s="520" t="s">
        <v>172</v>
      </c>
      <c r="B34" s="521"/>
      <c r="C34" s="22" t="s">
        <v>274</v>
      </c>
      <c r="D34" s="522" t="s">
        <v>199</v>
      </c>
      <c r="E34" s="523" t="s">
        <v>291</v>
      </c>
      <c r="F34" s="27" t="s">
        <v>293</v>
      </c>
      <c r="G34" s="27" t="s">
        <v>288</v>
      </c>
      <c r="H34" s="524" t="s">
        <v>49</v>
      </c>
      <c r="I34" s="27"/>
      <c r="J34" s="525">
        <v>0</v>
      </c>
      <c r="K34" s="7"/>
      <c r="L34" s="7"/>
      <c r="M34"/>
      <c r="N34"/>
    </row>
    <row r="35" spans="1:14" ht="28.5" customHeight="1" hidden="1">
      <c r="A35" s="526" t="s">
        <v>273</v>
      </c>
      <c r="B35" s="527"/>
      <c r="C35" s="42" t="s">
        <v>274</v>
      </c>
      <c r="D35" s="528" t="s">
        <v>199</v>
      </c>
      <c r="E35" s="528" t="s">
        <v>291</v>
      </c>
      <c r="F35" s="42" t="s">
        <v>293</v>
      </c>
      <c r="G35" s="42" t="s">
        <v>288</v>
      </c>
      <c r="H35" s="529" t="s">
        <v>49</v>
      </c>
      <c r="I35" s="42" t="s">
        <v>271</v>
      </c>
      <c r="J35" s="533" t="s">
        <v>118</v>
      </c>
      <c r="K35" s="7"/>
      <c r="L35" s="151"/>
      <c r="M35"/>
      <c r="N35"/>
    </row>
    <row r="36" spans="1:14" ht="67.5" customHeight="1" hidden="1">
      <c r="A36" s="98" t="s">
        <v>166</v>
      </c>
      <c r="B36" s="108"/>
      <c r="C36" s="31" t="s">
        <v>274</v>
      </c>
      <c r="D36" s="388" t="s">
        <v>127</v>
      </c>
      <c r="E36" s="388"/>
      <c r="F36" s="31"/>
      <c r="G36" s="31"/>
      <c r="H36" s="359"/>
      <c r="I36" s="31"/>
      <c r="J36" s="352" t="s">
        <v>118</v>
      </c>
      <c r="K36" s="7"/>
      <c r="L36" s="7"/>
      <c r="M36"/>
      <c r="N36"/>
    </row>
    <row r="37" spans="1:14" ht="28.5" customHeight="1" hidden="1">
      <c r="A37" s="98" t="s">
        <v>71</v>
      </c>
      <c r="B37" s="108"/>
      <c r="C37" s="31" t="s">
        <v>274</v>
      </c>
      <c r="D37" s="388" t="s">
        <v>127</v>
      </c>
      <c r="E37" s="388"/>
      <c r="F37" s="31"/>
      <c r="G37" s="31"/>
      <c r="H37" s="359"/>
      <c r="I37" s="31" t="s">
        <v>254</v>
      </c>
      <c r="J37" s="352" t="s">
        <v>118</v>
      </c>
      <c r="K37" s="7"/>
      <c r="L37" s="7"/>
      <c r="M37"/>
      <c r="N37"/>
    </row>
    <row r="38" spans="1:14" ht="57" customHeight="1">
      <c r="A38" s="92" t="s">
        <v>272</v>
      </c>
      <c r="B38" s="108"/>
      <c r="C38" s="64" t="s">
        <v>270</v>
      </c>
      <c r="D38" s="393"/>
      <c r="E38" s="393" t="s">
        <v>289</v>
      </c>
      <c r="F38" s="64" t="s">
        <v>118</v>
      </c>
      <c r="G38" s="64" t="s">
        <v>289</v>
      </c>
      <c r="H38" s="126" t="s">
        <v>290</v>
      </c>
      <c r="I38" s="64"/>
      <c r="J38" s="354">
        <v>110.44</v>
      </c>
      <c r="K38" s="7"/>
      <c r="L38" s="7"/>
      <c r="M38"/>
      <c r="N38"/>
    </row>
    <row r="39" spans="1:14" ht="27" customHeight="1">
      <c r="A39" s="171" t="s">
        <v>235</v>
      </c>
      <c r="B39" s="108"/>
      <c r="C39" s="64" t="s">
        <v>270</v>
      </c>
      <c r="D39" s="393"/>
      <c r="E39" s="393" t="s">
        <v>291</v>
      </c>
      <c r="F39" s="64" t="s">
        <v>293</v>
      </c>
      <c r="G39" s="64" t="s">
        <v>289</v>
      </c>
      <c r="H39" s="126" t="s">
        <v>290</v>
      </c>
      <c r="I39" s="64"/>
      <c r="J39" s="354">
        <v>110.44</v>
      </c>
      <c r="K39" s="7"/>
      <c r="L39" s="7"/>
      <c r="M39"/>
      <c r="N39"/>
    </row>
    <row r="40" spans="1:14" ht="24" customHeight="1">
      <c r="A40" s="155" t="s">
        <v>28</v>
      </c>
      <c r="B40" s="108"/>
      <c r="C40" s="64" t="s">
        <v>270</v>
      </c>
      <c r="D40" s="393"/>
      <c r="E40" s="393" t="s">
        <v>291</v>
      </c>
      <c r="F40" s="64" t="s">
        <v>293</v>
      </c>
      <c r="G40" s="64" t="s">
        <v>288</v>
      </c>
      <c r="H40" s="126" t="s">
        <v>290</v>
      </c>
      <c r="I40" s="64"/>
      <c r="J40" s="354">
        <v>90.44</v>
      </c>
      <c r="K40" s="7"/>
      <c r="L40" s="7"/>
      <c r="M40"/>
      <c r="N40"/>
    </row>
    <row r="41" spans="1:14" ht="24.75" customHeight="1" hidden="1">
      <c r="A41" s="184"/>
      <c r="B41" s="108"/>
      <c r="C41" s="29"/>
      <c r="D41" s="388"/>
      <c r="E41" s="388"/>
      <c r="F41" s="31"/>
      <c r="G41" s="31"/>
      <c r="H41" s="359"/>
      <c r="I41" s="31"/>
      <c r="J41" s="370"/>
      <c r="K41" s="7"/>
      <c r="L41" s="7"/>
      <c r="M41"/>
      <c r="N41"/>
    </row>
    <row r="42" spans="1:14" ht="40.5" customHeight="1" hidden="1">
      <c r="A42" s="98" t="s">
        <v>180</v>
      </c>
      <c r="B42" s="108"/>
      <c r="C42" s="33" t="s">
        <v>270</v>
      </c>
      <c r="D42" s="394" t="s">
        <v>123</v>
      </c>
      <c r="E42" s="394" t="s">
        <v>291</v>
      </c>
      <c r="F42" s="33" t="s">
        <v>293</v>
      </c>
      <c r="G42" s="33" t="s">
        <v>289</v>
      </c>
      <c r="H42" s="424" t="s">
        <v>290</v>
      </c>
      <c r="I42" s="31"/>
      <c r="J42" s="370" t="s">
        <v>118</v>
      </c>
      <c r="K42" s="7"/>
      <c r="L42" s="7"/>
      <c r="M42"/>
      <c r="N42"/>
    </row>
    <row r="43" spans="1:14" ht="40.5" customHeight="1" hidden="1">
      <c r="A43" s="98"/>
      <c r="B43" s="108"/>
      <c r="C43" s="33"/>
      <c r="D43" s="394"/>
      <c r="E43" s="394" t="s">
        <v>291</v>
      </c>
      <c r="F43" s="33" t="s">
        <v>293</v>
      </c>
      <c r="G43" s="33" t="s">
        <v>288</v>
      </c>
      <c r="H43" s="424" t="s">
        <v>290</v>
      </c>
      <c r="I43" s="31"/>
      <c r="J43" s="370"/>
      <c r="K43" s="7"/>
      <c r="L43" s="7"/>
      <c r="M43"/>
      <c r="N43"/>
    </row>
    <row r="44" spans="1:14" ht="50.25" customHeight="1">
      <c r="A44" s="98" t="s">
        <v>236</v>
      </c>
      <c r="B44" s="108"/>
      <c r="C44" s="31" t="s">
        <v>270</v>
      </c>
      <c r="D44" s="388" t="s">
        <v>198</v>
      </c>
      <c r="E44" s="388" t="s">
        <v>291</v>
      </c>
      <c r="F44" s="31" t="s">
        <v>293</v>
      </c>
      <c r="G44" s="31" t="s">
        <v>288</v>
      </c>
      <c r="H44" s="359" t="s">
        <v>48</v>
      </c>
      <c r="I44" s="31"/>
      <c r="J44" s="370">
        <v>90.44</v>
      </c>
      <c r="K44" s="7"/>
      <c r="L44" s="7"/>
      <c r="M44"/>
      <c r="N44"/>
    </row>
    <row r="45" spans="1:14" ht="25.5" customHeight="1">
      <c r="A45" s="98" t="s">
        <v>273</v>
      </c>
      <c r="B45" s="108"/>
      <c r="C45" s="31" t="s">
        <v>270</v>
      </c>
      <c r="D45" s="388"/>
      <c r="E45" s="388" t="s">
        <v>291</v>
      </c>
      <c r="F45" s="31" t="s">
        <v>293</v>
      </c>
      <c r="G45" s="31" t="s">
        <v>288</v>
      </c>
      <c r="H45" s="359" t="s">
        <v>48</v>
      </c>
      <c r="I45" s="31" t="s">
        <v>271</v>
      </c>
      <c r="J45" s="370">
        <v>90.44</v>
      </c>
      <c r="K45" s="7"/>
      <c r="L45" s="7"/>
      <c r="M45"/>
      <c r="N45"/>
    </row>
    <row r="46" spans="1:14" ht="39" customHeight="1">
      <c r="A46" s="505" t="s">
        <v>237</v>
      </c>
      <c r="B46" s="108"/>
      <c r="C46" s="31" t="s">
        <v>270</v>
      </c>
      <c r="D46" s="388"/>
      <c r="E46" s="388" t="s">
        <v>291</v>
      </c>
      <c r="F46" s="31" t="s">
        <v>293</v>
      </c>
      <c r="G46" s="31" t="s">
        <v>288</v>
      </c>
      <c r="H46" s="359" t="s">
        <v>328</v>
      </c>
      <c r="I46" s="31"/>
      <c r="J46" s="370" t="s">
        <v>336</v>
      </c>
      <c r="K46" s="7"/>
      <c r="L46" s="7"/>
      <c r="M46"/>
      <c r="N46"/>
    </row>
    <row r="47" spans="1:14" ht="24.75" customHeight="1" thickBot="1">
      <c r="A47" s="98" t="s">
        <v>273</v>
      </c>
      <c r="B47" s="108"/>
      <c r="C47" s="31" t="s">
        <v>270</v>
      </c>
      <c r="D47" s="388" t="s">
        <v>198</v>
      </c>
      <c r="E47" s="388" t="s">
        <v>291</v>
      </c>
      <c r="F47" s="31" t="s">
        <v>293</v>
      </c>
      <c r="G47" s="31" t="s">
        <v>288</v>
      </c>
      <c r="H47" s="359" t="s">
        <v>328</v>
      </c>
      <c r="I47" s="31" t="s">
        <v>271</v>
      </c>
      <c r="J47" s="534" t="s">
        <v>336</v>
      </c>
      <c r="K47" s="7"/>
      <c r="L47" s="7"/>
      <c r="M47"/>
      <c r="N47"/>
    </row>
    <row r="48" spans="1:14" ht="51.75" customHeight="1" hidden="1">
      <c r="A48" s="356" t="s">
        <v>195</v>
      </c>
      <c r="B48" s="108"/>
      <c r="C48" s="31" t="s">
        <v>270</v>
      </c>
      <c r="D48" s="388" t="s">
        <v>200</v>
      </c>
      <c r="E48" s="388"/>
      <c r="F48" s="31"/>
      <c r="G48" s="31"/>
      <c r="H48" s="359"/>
      <c r="I48" s="31"/>
      <c r="J48" s="352" t="s">
        <v>118</v>
      </c>
      <c r="K48" s="7"/>
      <c r="L48" s="7"/>
      <c r="M48"/>
      <c r="N48"/>
    </row>
    <row r="49" spans="1:14" ht="18.75" customHeight="1" hidden="1">
      <c r="A49" s="356" t="s">
        <v>273</v>
      </c>
      <c r="B49" s="108"/>
      <c r="C49" s="31" t="s">
        <v>270</v>
      </c>
      <c r="D49" s="388" t="s">
        <v>200</v>
      </c>
      <c r="E49" s="388"/>
      <c r="F49" s="31"/>
      <c r="G49" s="31"/>
      <c r="H49" s="359"/>
      <c r="I49" s="31" t="s">
        <v>271</v>
      </c>
      <c r="J49" s="352" t="s">
        <v>118</v>
      </c>
      <c r="K49" s="7"/>
      <c r="L49" s="7"/>
      <c r="M49"/>
      <c r="N49"/>
    </row>
    <row r="50" spans="1:14" ht="24" customHeight="1" thickBot="1">
      <c r="A50" s="362" t="s">
        <v>247</v>
      </c>
      <c r="B50" s="363"/>
      <c r="C50" s="365" t="s">
        <v>246</v>
      </c>
      <c r="D50" s="366"/>
      <c r="E50" s="366" t="s">
        <v>289</v>
      </c>
      <c r="F50" s="365" t="s">
        <v>118</v>
      </c>
      <c r="G50" s="365" t="s">
        <v>289</v>
      </c>
      <c r="H50" s="365" t="s">
        <v>290</v>
      </c>
      <c r="I50" s="65"/>
      <c r="J50" s="463">
        <f>J51+J57+J61</f>
        <v>197.79999999999998</v>
      </c>
      <c r="K50" s="7"/>
      <c r="L50" s="7"/>
      <c r="M50"/>
      <c r="N50"/>
    </row>
    <row r="51" spans="1:14" ht="72.75" customHeight="1">
      <c r="A51" s="361" t="s">
        <v>238</v>
      </c>
      <c r="B51" s="108"/>
      <c r="C51" s="64" t="s">
        <v>246</v>
      </c>
      <c r="D51" s="393" t="s">
        <v>99</v>
      </c>
      <c r="E51" s="393" t="s">
        <v>41</v>
      </c>
      <c r="F51" s="64" t="s">
        <v>118</v>
      </c>
      <c r="G51" s="64" t="s">
        <v>289</v>
      </c>
      <c r="H51" s="64" t="s">
        <v>290</v>
      </c>
      <c r="I51" s="32"/>
      <c r="J51" s="357">
        <f>J52</f>
        <v>7</v>
      </c>
      <c r="K51" s="7"/>
      <c r="L51" s="7"/>
      <c r="M51"/>
      <c r="N51"/>
    </row>
    <row r="52" spans="1:14" ht="45.75" customHeight="1">
      <c r="A52" s="171" t="s">
        <v>8</v>
      </c>
      <c r="B52" s="108"/>
      <c r="C52" s="52" t="s">
        <v>246</v>
      </c>
      <c r="D52" s="386" t="s">
        <v>100</v>
      </c>
      <c r="E52" s="386" t="s">
        <v>41</v>
      </c>
      <c r="F52" s="52" t="s">
        <v>287</v>
      </c>
      <c r="G52" s="52" t="s">
        <v>289</v>
      </c>
      <c r="H52" s="52" t="s">
        <v>290</v>
      </c>
      <c r="I52" s="32"/>
      <c r="J52" s="352">
        <f>J54</f>
        <v>7</v>
      </c>
      <c r="K52" s="7"/>
      <c r="L52" s="7"/>
      <c r="M52"/>
      <c r="N52"/>
    </row>
    <row r="53" spans="1:14" ht="29.25" customHeight="1">
      <c r="A53" s="181" t="s">
        <v>10</v>
      </c>
      <c r="B53" s="108"/>
      <c r="C53" s="31" t="s">
        <v>246</v>
      </c>
      <c r="D53" s="387" t="s">
        <v>101</v>
      </c>
      <c r="E53" s="390" t="s">
        <v>41</v>
      </c>
      <c r="F53" s="122" t="s">
        <v>287</v>
      </c>
      <c r="G53" s="122" t="s">
        <v>288</v>
      </c>
      <c r="H53" s="122" t="s">
        <v>290</v>
      </c>
      <c r="I53" s="32"/>
      <c r="J53" s="352"/>
      <c r="K53" s="7"/>
      <c r="L53" s="7"/>
      <c r="M53"/>
      <c r="N53"/>
    </row>
    <row r="54" spans="1:14" ht="32.25" customHeight="1">
      <c r="A54" s="181" t="s">
        <v>11</v>
      </c>
      <c r="B54" s="108"/>
      <c r="C54" s="31" t="s">
        <v>246</v>
      </c>
      <c r="D54" s="387" t="s">
        <v>102</v>
      </c>
      <c r="E54" s="390" t="s">
        <v>41</v>
      </c>
      <c r="F54" s="122" t="s">
        <v>287</v>
      </c>
      <c r="G54" s="122" t="s">
        <v>288</v>
      </c>
      <c r="H54" s="16" t="s">
        <v>12</v>
      </c>
      <c r="I54" s="32"/>
      <c r="J54" s="352">
        <f>J55</f>
        <v>7</v>
      </c>
      <c r="K54" s="7"/>
      <c r="L54" s="7"/>
      <c r="M54"/>
      <c r="N54"/>
    </row>
    <row r="55" spans="1:14" ht="31.5" customHeight="1">
      <c r="A55" s="98" t="s">
        <v>71</v>
      </c>
      <c r="B55" s="108"/>
      <c r="C55" s="31" t="s">
        <v>246</v>
      </c>
      <c r="D55" s="387" t="s">
        <v>102</v>
      </c>
      <c r="E55" s="390" t="s">
        <v>41</v>
      </c>
      <c r="F55" s="122" t="s">
        <v>287</v>
      </c>
      <c r="G55" s="122" t="s">
        <v>288</v>
      </c>
      <c r="H55" s="16" t="s">
        <v>12</v>
      </c>
      <c r="I55" s="32" t="s">
        <v>254</v>
      </c>
      <c r="J55" s="352">
        <v>7</v>
      </c>
      <c r="K55" s="7"/>
      <c r="L55" s="7"/>
      <c r="M55"/>
      <c r="N55"/>
    </row>
    <row r="56" spans="1:14" ht="31.5" customHeight="1" hidden="1">
      <c r="A56" s="361"/>
      <c r="B56" s="127"/>
      <c r="C56" s="64"/>
      <c r="D56" s="393"/>
      <c r="E56" s="393"/>
      <c r="F56" s="64"/>
      <c r="G56" s="64"/>
      <c r="H56" s="64"/>
      <c r="I56" s="46"/>
      <c r="J56" s="378"/>
      <c r="K56" s="7"/>
      <c r="L56" s="7"/>
      <c r="M56"/>
      <c r="N56"/>
    </row>
    <row r="57" spans="1:14" ht="37.5" customHeight="1">
      <c r="A57" s="361" t="s">
        <v>224</v>
      </c>
      <c r="B57" s="108"/>
      <c r="C57" s="64" t="s">
        <v>246</v>
      </c>
      <c r="D57" s="393"/>
      <c r="E57" s="393" t="s">
        <v>291</v>
      </c>
      <c r="F57" s="64" t="s">
        <v>293</v>
      </c>
      <c r="G57" s="64" t="s">
        <v>289</v>
      </c>
      <c r="H57" s="64" t="s">
        <v>290</v>
      </c>
      <c r="I57" s="46"/>
      <c r="J57" s="378">
        <v>1</v>
      </c>
      <c r="K57" s="7"/>
      <c r="L57" s="7"/>
      <c r="M57"/>
      <c r="N57"/>
    </row>
    <row r="58" spans="1:14" ht="16.5" customHeight="1">
      <c r="A58" s="183" t="s">
        <v>28</v>
      </c>
      <c r="B58" s="108"/>
      <c r="C58" s="196" t="s">
        <v>246</v>
      </c>
      <c r="D58" s="396"/>
      <c r="E58" s="396" t="s">
        <v>291</v>
      </c>
      <c r="F58" s="196" t="s">
        <v>293</v>
      </c>
      <c r="G58" s="196" t="s">
        <v>288</v>
      </c>
      <c r="H58" s="196" t="s">
        <v>290</v>
      </c>
      <c r="I58" s="568"/>
      <c r="J58" s="508">
        <v>1</v>
      </c>
      <c r="K58" s="7"/>
      <c r="L58" s="7"/>
      <c r="M58"/>
      <c r="N58"/>
    </row>
    <row r="59" spans="1:14" ht="76.5" customHeight="1">
      <c r="A59" s="183" t="s">
        <v>239</v>
      </c>
      <c r="B59" s="108"/>
      <c r="C59" s="31" t="s">
        <v>246</v>
      </c>
      <c r="D59" s="387"/>
      <c r="E59" s="507" t="s">
        <v>291</v>
      </c>
      <c r="F59" s="16" t="s">
        <v>293</v>
      </c>
      <c r="G59" s="16" t="s">
        <v>288</v>
      </c>
      <c r="H59" s="16" t="s">
        <v>51</v>
      </c>
      <c r="I59" s="32"/>
      <c r="J59" s="352">
        <v>1</v>
      </c>
      <c r="K59" s="7"/>
      <c r="L59" s="7"/>
      <c r="M59"/>
      <c r="N59"/>
    </row>
    <row r="60" spans="1:14" ht="31.5" customHeight="1">
      <c r="A60" s="184" t="s">
        <v>71</v>
      </c>
      <c r="B60" s="108"/>
      <c r="C60" s="31" t="s">
        <v>246</v>
      </c>
      <c r="D60" s="387"/>
      <c r="E60" s="507" t="s">
        <v>291</v>
      </c>
      <c r="F60" s="16" t="s">
        <v>293</v>
      </c>
      <c r="G60" s="16" t="s">
        <v>288</v>
      </c>
      <c r="H60" s="16" t="s">
        <v>51</v>
      </c>
      <c r="I60" s="32" t="s">
        <v>254</v>
      </c>
      <c r="J60" s="352">
        <v>1</v>
      </c>
      <c r="K60" s="7"/>
      <c r="L60" s="7"/>
      <c r="M60"/>
      <c r="N60"/>
    </row>
    <row r="61" spans="1:14" ht="31.5" customHeight="1">
      <c r="A61" s="358" t="s">
        <v>269</v>
      </c>
      <c r="B61" s="127"/>
      <c r="C61" s="64" t="s">
        <v>246</v>
      </c>
      <c r="D61" s="393" t="s">
        <v>201</v>
      </c>
      <c r="E61" s="393" t="s">
        <v>58</v>
      </c>
      <c r="F61" s="64" t="s">
        <v>118</v>
      </c>
      <c r="G61" s="64" t="s">
        <v>289</v>
      </c>
      <c r="H61" s="64" t="s">
        <v>290</v>
      </c>
      <c r="I61" s="46"/>
      <c r="J61" s="378">
        <f>J62</f>
        <v>189.79999999999998</v>
      </c>
      <c r="K61" s="7"/>
      <c r="L61" s="7"/>
      <c r="M61"/>
      <c r="N61"/>
    </row>
    <row r="62" spans="1:12" ht="25.5" customHeight="1">
      <c r="A62" s="98" t="s">
        <v>179</v>
      </c>
      <c r="B62" s="108"/>
      <c r="C62" s="31" t="s">
        <v>246</v>
      </c>
      <c r="D62" s="388" t="s">
        <v>29</v>
      </c>
      <c r="E62" s="388" t="s">
        <v>58</v>
      </c>
      <c r="F62" s="31" t="s">
        <v>57</v>
      </c>
      <c r="G62" s="31" t="s">
        <v>289</v>
      </c>
      <c r="H62" s="31" t="s">
        <v>290</v>
      </c>
      <c r="I62" s="483"/>
      <c r="J62" s="125">
        <f>J63</f>
        <v>189.79999999999998</v>
      </c>
      <c r="K62" s="7"/>
      <c r="L62" s="7"/>
    </row>
    <row r="63" spans="1:12" ht="25.5" customHeight="1">
      <c r="A63" s="98" t="s">
        <v>28</v>
      </c>
      <c r="B63" s="108"/>
      <c r="C63" s="31" t="s">
        <v>246</v>
      </c>
      <c r="D63" s="388"/>
      <c r="E63" s="388" t="s">
        <v>58</v>
      </c>
      <c r="F63" s="31" t="s">
        <v>57</v>
      </c>
      <c r="G63" s="31" t="s">
        <v>288</v>
      </c>
      <c r="H63" s="31" t="s">
        <v>290</v>
      </c>
      <c r="I63" s="483"/>
      <c r="J63" s="125">
        <f>J64+J68+J70+J74</f>
        <v>189.79999999999998</v>
      </c>
      <c r="K63" s="7"/>
      <c r="L63" s="7"/>
    </row>
    <row r="64" spans="1:12" ht="39.75" customHeight="1">
      <c r="A64" s="358" t="s">
        <v>30</v>
      </c>
      <c r="B64" s="108"/>
      <c r="C64" s="31" t="s">
        <v>246</v>
      </c>
      <c r="D64" s="395" t="s">
        <v>203</v>
      </c>
      <c r="E64" s="390" t="s">
        <v>58</v>
      </c>
      <c r="F64" s="122" t="s">
        <v>57</v>
      </c>
      <c r="G64" s="122" t="s">
        <v>288</v>
      </c>
      <c r="H64" s="122" t="s">
        <v>63</v>
      </c>
      <c r="I64" s="483"/>
      <c r="J64" s="352">
        <f>J65</f>
        <v>78.6</v>
      </c>
      <c r="K64" s="7"/>
      <c r="L64" s="7"/>
    </row>
    <row r="65" spans="1:12" ht="28.5" customHeight="1">
      <c r="A65" s="98" t="s">
        <v>71</v>
      </c>
      <c r="B65" s="108"/>
      <c r="C65" s="31" t="s">
        <v>246</v>
      </c>
      <c r="D65" s="395" t="s">
        <v>203</v>
      </c>
      <c r="E65" s="390" t="s">
        <v>58</v>
      </c>
      <c r="F65" s="122" t="s">
        <v>57</v>
      </c>
      <c r="G65" s="122" t="s">
        <v>288</v>
      </c>
      <c r="H65" s="122" t="s">
        <v>63</v>
      </c>
      <c r="I65" s="134" t="s">
        <v>254</v>
      </c>
      <c r="J65" s="493">
        <v>78.6</v>
      </c>
      <c r="K65" s="7"/>
      <c r="L65" s="152"/>
    </row>
    <row r="66" spans="1:12" ht="59.25" customHeight="1" hidden="1">
      <c r="A66" s="178" t="s">
        <v>53</v>
      </c>
      <c r="B66" s="108"/>
      <c r="C66" s="31" t="s">
        <v>246</v>
      </c>
      <c r="D66" s="395" t="s">
        <v>204</v>
      </c>
      <c r="E66" s="390" t="s">
        <v>58</v>
      </c>
      <c r="F66" s="122" t="s">
        <v>57</v>
      </c>
      <c r="G66" s="122" t="s">
        <v>288</v>
      </c>
      <c r="H66" s="122" t="s">
        <v>64</v>
      </c>
      <c r="I66" s="134"/>
      <c r="J66" s="352">
        <f>J67</f>
        <v>0</v>
      </c>
      <c r="K66" s="7"/>
      <c r="L66" s="7"/>
    </row>
    <row r="67" spans="1:12" ht="30" customHeight="1" hidden="1">
      <c r="A67" s="98" t="s">
        <v>71</v>
      </c>
      <c r="B67" s="108"/>
      <c r="C67" s="31" t="s">
        <v>246</v>
      </c>
      <c r="D67" s="395" t="s">
        <v>204</v>
      </c>
      <c r="E67" s="390" t="s">
        <v>58</v>
      </c>
      <c r="F67" s="122" t="s">
        <v>57</v>
      </c>
      <c r="G67" s="122" t="s">
        <v>288</v>
      </c>
      <c r="H67" s="122" t="s">
        <v>64</v>
      </c>
      <c r="I67" s="134" t="s">
        <v>254</v>
      </c>
      <c r="J67" s="493">
        <v>0</v>
      </c>
      <c r="K67" s="7"/>
      <c r="L67" s="7"/>
    </row>
    <row r="68" spans="1:12" ht="39" customHeight="1">
      <c r="A68" s="178" t="s">
        <v>54</v>
      </c>
      <c r="B68" s="108"/>
      <c r="C68" s="31" t="s">
        <v>246</v>
      </c>
      <c r="D68" s="395" t="s">
        <v>205</v>
      </c>
      <c r="E68" s="390" t="s">
        <v>58</v>
      </c>
      <c r="F68" s="122" t="s">
        <v>57</v>
      </c>
      <c r="G68" s="122" t="s">
        <v>288</v>
      </c>
      <c r="H68" s="122" t="s">
        <v>65</v>
      </c>
      <c r="I68" s="134"/>
      <c r="J68" s="352">
        <f>J69</f>
        <v>94</v>
      </c>
      <c r="K68" s="7"/>
      <c r="L68" s="7"/>
    </row>
    <row r="69" spans="1:12" ht="27" customHeight="1">
      <c r="A69" s="98" t="s">
        <v>71</v>
      </c>
      <c r="B69" s="108"/>
      <c r="C69" s="31" t="s">
        <v>246</v>
      </c>
      <c r="D69" s="396" t="s">
        <v>205</v>
      </c>
      <c r="E69" s="390" t="s">
        <v>58</v>
      </c>
      <c r="F69" s="122" t="s">
        <v>57</v>
      </c>
      <c r="G69" s="122" t="s">
        <v>288</v>
      </c>
      <c r="H69" s="122" t="s">
        <v>65</v>
      </c>
      <c r="I69" s="134" t="s">
        <v>254</v>
      </c>
      <c r="J69" s="493">
        <v>94</v>
      </c>
      <c r="K69" s="7"/>
      <c r="L69" s="7"/>
    </row>
    <row r="70" spans="1:12" ht="33" customHeight="1">
      <c r="A70" s="178" t="s">
        <v>207</v>
      </c>
      <c r="B70" s="108"/>
      <c r="C70" s="31" t="s">
        <v>246</v>
      </c>
      <c r="D70" s="395" t="s">
        <v>218</v>
      </c>
      <c r="E70" s="390" t="s">
        <v>58</v>
      </c>
      <c r="F70" s="122" t="s">
        <v>57</v>
      </c>
      <c r="G70" s="122" t="s">
        <v>288</v>
      </c>
      <c r="H70" s="122" t="s">
        <v>66</v>
      </c>
      <c r="I70" s="134"/>
      <c r="J70" s="352">
        <f>J71</f>
        <v>1.6</v>
      </c>
      <c r="K70" s="7"/>
      <c r="L70" s="7"/>
    </row>
    <row r="71" spans="1:12" ht="21.75" customHeight="1">
      <c r="A71" s="188" t="s">
        <v>267</v>
      </c>
      <c r="B71" s="108"/>
      <c r="C71" s="31" t="s">
        <v>246</v>
      </c>
      <c r="D71" s="395" t="s">
        <v>218</v>
      </c>
      <c r="E71" s="390" t="s">
        <v>58</v>
      </c>
      <c r="F71" s="122" t="s">
        <v>57</v>
      </c>
      <c r="G71" s="122" t="s">
        <v>288</v>
      </c>
      <c r="H71" s="122" t="s">
        <v>66</v>
      </c>
      <c r="I71" s="134" t="s">
        <v>266</v>
      </c>
      <c r="J71" s="493">
        <v>1.6</v>
      </c>
      <c r="K71" s="7"/>
      <c r="L71" s="7"/>
    </row>
    <row r="72" spans="1:12" ht="24.75" customHeight="1" hidden="1">
      <c r="A72" s="177" t="s">
        <v>369</v>
      </c>
      <c r="B72" s="108"/>
      <c r="C72" s="31" t="s">
        <v>246</v>
      </c>
      <c r="D72" s="395"/>
      <c r="E72" s="390" t="s">
        <v>58</v>
      </c>
      <c r="F72" s="122" t="s">
        <v>57</v>
      </c>
      <c r="G72" s="122" t="s">
        <v>288</v>
      </c>
      <c r="H72" s="122" t="s">
        <v>370</v>
      </c>
      <c r="I72" s="134"/>
      <c r="J72" s="493">
        <v>0</v>
      </c>
      <c r="K72" s="7"/>
      <c r="L72" s="7"/>
    </row>
    <row r="73" spans="1:12" ht="28.5" customHeight="1" hidden="1">
      <c r="A73" s="98" t="s">
        <v>71</v>
      </c>
      <c r="B73" s="108"/>
      <c r="C73" s="31" t="s">
        <v>246</v>
      </c>
      <c r="D73" s="395"/>
      <c r="E73" s="390" t="s">
        <v>58</v>
      </c>
      <c r="F73" s="122" t="s">
        <v>57</v>
      </c>
      <c r="G73" s="122" t="s">
        <v>288</v>
      </c>
      <c r="H73" s="122" t="s">
        <v>370</v>
      </c>
      <c r="I73" s="134" t="s">
        <v>254</v>
      </c>
      <c r="J73" s="493">
        <v>0</v>
      </c>
      <c r="K73" s="7"/>
      <c r="L73" s="7"/>
    </row>
    <row r="74" spans="1:12" ht="42" customHeight="1">
      <c r="A74" s="177" t="s">
        <v>240</v>
      </c>
      <c r="B74" s="108"/>
      <c r="C74" s="31" t="s">
        <v>246</v>
      </c>
      <c r="D74" s="395"/>
      <c r="E74" s="390" t="s">
        <v>58</v>
      </c>
      <c r="F74" s="122" t="s">
        <v>57</v>
      </c>
      <c r="G74" s="122" t="s">
        <v>288</v>
      </c>
      <c r="H74" s="122" t="s">
        <v>368</v>
      </c>
      <c r="I74" s="134"/>
      <c r="J74" s="493">
        <v>15.6</v>
      </c>
      <c r="K74" s="7"/>
      <c r="L74" s="7"/>
    </row>
    <row r="75" spans="1:12" ht="30.75" customHeight="1" thickBot="1">
      <c r="A75" s="98" t="s">
        <v>71</v>
      </c>
      <c r="B75" s="108"/>
      <c r="C75" s="31" t="s">
        <v>246</v>
      </c>
      <c r="D75" s="395"/>
      <c r="E75" s="480" t="s">
        <v>58</v>
      </c>
      <c r="F75" s="346" t="s">
        <v>57</v>
      </c>
      <c r="G75" s="346" t="s">
        <v>288</v>
      </c>
      <c r="H75" s="346" t="s">
        <v>368</v>
      </c>
      <c r="I75" s="484" t="s">
        <v>254</v>
      </c>
      <c r="J75" s="493">
        <v>15.6</v>
      </c>
      <c r="K75" s="7"/>
      <c r="L75" s="7"/>
    </row>
    <row r="76" spans="1:12" ht="15" customHeight="1" thickBot="1">
      <c r="A76" s="362" t="s">
        <v>158</v>
      </c>
      <c r="B76" s="84"/>
      <c r="C76" s="449" t="s">
        <v>157</v>
      </c>
      <c r="D76" s="447"/>
      <c r="E76" s="447" t="s">
        <v>289</v>
      </c>
      <c r="F76" s="448" t="s">
        <v>118</v>
      </c>
      <c r="G76" s="448" t="s">
        <v>289</v>
      </c>
      <c r="H76" s="448" t="s">
        <v>290</v>
      </c>
      <c r="I76" s="549"/>
      <c r="J76" s="368">
        <f>J77</f>
        <v>125.4</v>
      </c>
      <c r="K76" s="7"/>
      <c r="L76" s="7"/>
    </row>
    <row r="77" spans="1:12" ht="21" customHeight="1">
      <c r="A77" s="98" t="s">
        <v>255</v>
      </c>
      <c r="B77" s="108"/>
      <c r="C77" s="31" t="s">
        <v>253</v>
      </c>
      <c r="D77" s="388"/>
      <c r="E77" s="388" t="s">
        <v>289</v>
      </c>
      <c r="F77" s="31" t="s">
        <v>118</v>
      </c>
      <c r="G77" s="31" t="s">
        <v>289</v>
      </c>
      <c r="H77" s="31" t="s">
        <v>290</v>
      </c>
      <c r="I77" s="98"/>
      <c r="J77" s="550">
        <f>J78</f>
        <v>125.4</v>
      </c>
      <c r="K77" s="7"/>
      <c r="L77" s="7"/>
    </row>
    <row r="78" spans="1:12" ht="32.25" customHeight="1">
      <c r="A78" s="98" t="s">
        <v>269</v>
      </c>
      <c r="B78" s="108"/>
      <c r="C78" s="31" t="s">
        <v>253</v>
      </c>
      <c r="D78" s="388" t="s">
        <v>201</v>
      </c>
      <c r="E78" s="388" t="s">
        <v>58</v>
      </c>
      <c r="F78" s="31" t="s">
        <v>118</v>
      </c>
      <c r="G78" s="31" t="s">
        <v>289</v>
      </c>
      <c r="H78" s="31" t="s">
        <v>290</v>
      </c>
      <c r="I78" s="98"/>
      <c r="J78" s="352">
        <f>J79</f>
        <v>125.4</v>
      </c>
      <c r="K78" s="7"/>
      <c r="L78" s="7"/>
    </row>
    <row r="79" spans="1:12" ht="25.5" customHeight="1">
      <c r="A79" s="98" t="s">
        <v>179</v>
      </c>
      <c r="B79" s="136"/>
      <c r="C79" s="31" t="s">
        <v>253</v>
      </c>
      <c r="D79" s="395" t="s">
        <v>202</v>
      </c>
      <c r="E79" s="390" t="s">
        <v>58</v>
      </c>
      <c r="F79" s="122" t="s">
        <v>57</v>
      </c>
      <c r="G79" s="122" t="s">
        <v>288</v>
      </c>
      <c r="H79" s="122" t="s">
        <v>290</v>
      </c>
      <c r="I79" s="546"/>
      <c r="J79" s="352">
        <v>125.4</v>
      </c>
      <c r="K79" s="7"/>
      <c r="L79" s="7"/>
    </row>
    <row r="80" spans="1:12" ht="43.5" customHeight="1">
      <c r="A80" s="98" t="s">
        <v>169</v>
      </c>
      <c r="B80" s="136"/>
      <c r="C80" s="31" t="s">
        <v>253</v>
      </c>
      <c r="D80" s="395" t="s">
        <v>220</v>
      </c>
      <c r="E80" s="390" t="s">
        <v>58</v>
      </c>
      <c r="F80" s="122" t="s">
        <v>57</v>
      </c>
      <c r="G80" s="122" t="s">
        <v>288</v>
      </c>
      <c r="H80" s="122" t="s">
        <v>56</v>
      </c>
      <c r="I80" s="546"/>
      <c r="J80" s="494">
        <f>J81+J82</f>
        <v>125.4</v>
      </c>
      <c r="K80" s="606"/>
      <c r="L80" s="7"/>
    </row>
    <row r="81" spans="1:12" ht="29.25" customHeight="1">
      <c r="A81" s="98" t="s">
        <v>257</v>
      </c>
      <c r="B81" s="136"/>
      <c r="C81" s="31" t="s">
        <v>253</v>
      </c>
      <c r="D81" s="395" t="s">
        <v>173</v>
      </c>
      <c r="E81" s="390" t="s">
        <v>58</v>
      </c>
      <c r="F81" s="122" t="s">
        <v>57</v>
      </c>
      <c r="G81" s="122" t="s">
        <v>288</v>
      </c>
      <c r="H81" s="122" t="s">
        <v>56</v>
      </c>
      <c r="I81" s="547" t="s">
        <v>256</v>
      </c>
      <c r="J81" s="494">
        <v>85.93</v>
      </c>
      <c r="K81" s="606"/>
      <c r="L81" s="7"/>
    </row>
    <row r="82" spans="1:12" ht="31.5" customHeight="1" thickBot="1">
      <c r="A82" s="98" t="s">
        <v>70</v>
      </c>
      <c r="B82" s="133"/>
      <c r="C82" s="87" t="s">
        <v>253</v>
      </c>
      <c r="D82" s="395" t="s">
        <v>173</v>
      </c>
      <c r="E82" s="390" t="s">
        <v>58</v>
      </c>
      <c r="F82" s="122" t="s">
        <v>57</v>
      </c>
      <c r="G82" s="122" t="s">
        <v>288</v>
      </c>
      <c r="H82" s="122" t="s">
        <v>56</v>
      </c>
      <c r="I82" s="548" t="s">
        <v>254</v>
      </c>
      <c r="J82" s="513">
        <v>39.47</v>
      </c>
      <c r="K82" s="606"/>
      <c r="L82" s="7"/>
    </row>
    <row r="83" spans="1:14" s="49" customFormat="1" ht="28.5" customHeight="1" thickBot="1">
      <c r="A83" s="362" t="s">
        <v>156</v>
      </c>
      <c r="B83" s="118"/>
      <c r="C83" s="449" t="s">
        <v>155</v>
      </c>
      <c r="D83" s="447"/>
      <c r="E83" s="447" t="s">
        <v>289</v>
      </c>
      <c r="F83" s="448" t="s">
        <v>118</v>
      </c>
      <c r="G83" s="448" t="s">
        <v>289</v>
      </c>
      <c r="H83" s="449" t="s">
        <v>290</v>
      </c>
      <c r="I83" s="682"/>
      <c r="J83" s="368">
        <f>J84+J100</f>
        <v>119.5</v>
      </c>
      <c r="K83" s="51"/>
      <c r="L83" s="51"/>
      <c r="M83" s="50"/>
      <c r="N83" s="50"/>
    </row>
    <row r="84" spans="1:14" ht="47.25" customHeight="1" thickBot="1">
      <c r="A84" s="701" t="s">
        <v>178</v>
      </c>
      <c r="B84" s="702"/>
      <c r="C84" s="703" t="s">
        <v>285</v>
      </c>
      <c r="D84" s="704"/>
      <c r="E84" s="704" t="s">
        <v>289</v>
      </c>
      <c r="F84" s="703" t="s">
        <v>118</v>
      </c>
      <c r="G84" s="703" t="s">
        <v>289</v>
      </c>
      <c r="H84" s="705" t="s">
        <v>290</v>
      </c>
      <c r="I84" s="706"/>
      <c r="J84" s="707">
        <f>J85</f>
        <v>117.5</v>
      </c>
      <c r="K84" s="7"/>
      <c r="L84" s="7"/>
      <c r="M84"/>
      <c r="N84"/>
    </row>
    <row r="85" spans="1:14" ht="77.25" customHeight="1">
      <c r="A85" s="700" t="s">
        <v>385</v>
      </c>
      <c r="B85" s="104"/>
      <c r="C85" s="103" t="s">
        <v>285</v>
      </c>
      <c r="D85" s="398" t="s">
        <v>91</v>
      </c>
      <c r="E85" s="398" t="s">
        <v>309</v>
      </c>
      <c r="F85" s="103" t="s">
        <v>118</v>
      </c>
      <c r="G85" s="103" t="s">
        <v>289</v>
      </c>
      <c r="H85" s="426" t="s">
        <v>290</v>
      </c>
      <c r="I85" s="31"/>
      <c r="J85" s="357">
        <f>J86+J94</f>
        <v>117.5</v>
      </c>
      <c r="K85" s="7"/>
      <c r="L85" s="7"/>
      <c r="M85"/>
      <c r="N85"/>
    </row>
    <row r="86" spans="1:14" ht="105.75" customHeight="1">
      <c r="A86" s="662" t="s">
        <v>5</v>
      </c>
      <c r="B86" s="104"/>
      <c r="C86" s="31" t="s">
        <v>285</v>
      </c>
      <c r="D86" s="388" t="s">
        <v>128</v>
      </c>
      <c r="E86" s="388" t="s">
        <v>309</v>
      </c>
      <c r="F86" s="31" t="s">
        <v>287</v>
      </c>
      <c r="G86" s="31" t="s">
        <v>289</v>
      </c>
      <c r="H86" s="359" t="s">
        <v>290</v>
      </c>
      <c r="I86" s="31"/>
      <c r="J86" s="352">
        <f>J87+J91+J92</f>
        <v>67.5</v>
      </c>
      <c r="K86" s="7"/>
      <c r="L86" s="7"/>
      <c r="M86"/>
      <c r="N86"/>
    </row>
    <row r="87" spans="1:14" ht="80.25" customHeight="1">
      <c r="A87" s="77" t="s">
        <v>89</v>
      </c>
      <c r="B87" s="104"/>
      <c r="C87" s="31" t="s">
        <v>285</v>
      </c>
      <c r="D87" s="387" t="s">
        <v>92</v>
      </c>
      <c r="E87" s="390" t="s">
        <v>309</v>
      </c>
      <c r="F87" s="122" t="s">
        <v>287</v>
      </c>
      <c r="G87" s="122" t="s">
        <v>288</v>
      </c>
      <c r="H87" s="123" t="s">
        <v>290</v>
      </c>
      <c r="I87" s="31"/>
      <c r="J87" s="352">
        <f>J88</f>
        <v>7.5</v>
      </c>
      <c r="K87" s="7"/>
      <c r="L87" s="7"/>
      <c r="M87"/>
      <c r="N87"/>
    </row>
    <row r="88" spans="1:14" ht="42" customHeight="1">
      <c r="A88" s="77" t="s">
        <v>90</v>
      </c>
      <c r="B88" s="104"/>
      <c r="C88" s="31" t="s">
        <v>285</v>
      </c>
      <c r="D88" s="387" t="s">
        <v>93</v>
      </c>
      <c r="E88" s="390" t="s">
        <v>309</v>
      </c>
      <c r="F88" s="122" t="s">
        <v>287</v>
      </c>
      <c r="G88" s="122" t="s">
        <v>288</v>
      </c>
      <c r="H88" s="197" t="s">
        <v>229</v>
      </c>
      <c r="I88" s="31"/>
      <c r="J88" s="352">
        <v>7.5</v>
      </c>
      <c r="K88" s="7"/>
      <c r="L88" s="7"/>
      <c r="M88"/>
      <c r="N88"/>
    </row>
    <row r="89" spans="1:14" ht="38.25" customHeight="1">
      <c r="A89" s="98" t="s">
        <v>248</v>
      </c>
      <c r="B89" s="104"/>
      <c r="C89" s="31" t="s">
        <v>285</v>
      </c>
      <c r="D89" s="387" t="s">
        <v>93</v>
      </c>
      <c r="E89" s="390" t="s">
        <v>309</v>
      </c>
      <c r="F89" s="122" t="s">
        <v>287</v>
      </c>
      <c r="G89" s="122" t="s">
        <v>288</v>
      </c>
      <c r="H89" s="197" t="s">
        <v>229</v>
      </c>
      <c r="I89" s="31" t="s">
        <v>254</v>
      </c>
      <c r="J89" s="352">
        <v>7.5</v>
      </c>
      <c r="K89" s="7"/>
      <c r="L89" s="7"/>
      <c r="M89"/>
      <c r="N89"/>
    </row>
    <row r="90" spans="1:14" ht="38.25" customHeight="1">
      <c r="A90" s="189" t="s">
        <v>90</v>
      </c>
      <c r="B90" s="551"/>
      <c r="C90" s="33" t="s">
        <v>285</v>
      </c>
      <c r="D90" s="405"/>
      <c r="E90" s="541" t="s">
        <v>309</v>
      </c>
      <c r="F90" s="486" t="s">
        <v>287</v>
      </c>
      <c r="G90" s="486" t="s">
        <v>288</v>
      </c>
      <c r="H90" s="540" t="s">
        <v>352</v>
      </c>
      <c r="I90" s="33"/>
      <c r="J90" s="494">
        <v>40</v>
      </c>
      <c r="K90" s="7"/>
      <c r="L90" s="7"/>
      <c r="M90"/>
      <c r="N90"/>
    </row>
    <row r="91" spans="1:14" ht="38.25" customHeight="1">
      <c r="A91" s="77" t="s">
        <v>248</v>
      </c>
      <c r="B91" s="551"/>
      <c r="C91" s="33" t="s">
        <v>285</v>
      </c>
      <c r="D91" s="405"/>
      <c r="E91" s="541" t="s">
        <v>309</v>
      </c>
      <c r="F91" s="486" t="s">
        <v>287</v>
      </c>
      <c r="G91" s="486" t="s">
        <v>288</v>
      </c>
      <c r="H91" s="540" t="s">
        <v>352</v>
      </c>
      <c r="I91" s="33" t="s">
        <v>254</v>
      </c>
      <c r="J91" s="494">
        <v>40</v>
      </c>
      <c r="K91" s="7"/>
      <c r="L91" s="7"/>
      <c r="M91"/>
      <c r="N91"/>
    </row>
    <row r="92" spans="1:14" ht="38.25" customHeight="1">
      <c r="A92" s="189" t="s">
        <v>90</v>
      </c>
      <c r="B92" s="551"/>
      <c r="C92" s="33" t="s">
        <v>285</v>
      </c>
      <c r="D92" s="405"/>
      <c r="E92" s="541" t="s">
        <v>309</v>
      </c>
      <c r="F92" s="486" t="s">
        <v>287</v>
      </c>
      <c r="G92" s="486" t="s">
        <v>299</v>
      </c>
      <c r="H92" s="540" t="s">
        <v>353</v>
      </c>
      <c r="I92" s="33"/>
      <c r="J92" s="494">
        <v>20</v>
      </c>
      <c r="K92" s="7"/>
      <c r="L92" s="7"/>
      <c r="M92"/>
      <c r="N92"/>
    </row>
    <row r="93" spans="1:14" ht="38.25" customHeight="1">
      <c r="A93" s="77" t="s">
        <v>248</v>
      </c>
      <c r="B93" s="551"/>
      <c r="C93" s="33" t="s">
        <v>285</v>
      </c>
      <c r="D93" s="405"/>
      <c r="E93" s="541" t="s">
        <v>309</v>
      </c>
      <c r="F93" s="486" t="s">
        <v>287</v>
      </c>
      <c r="G93" s="486" t="s">
        <v>299</v>
      </c>
      <c r="H93" s="540" t="s">
        <v>353</v>
      </c>
      <c r="I93" s="33" t="s">
        <v>254</v>
      </c>
      <c r="J93" s="494">
        <v>20</v>
      </c>
      <c r="K93" s="7"/>
      <c r="L93" s="7"/>
      <c r="M93"/>
      <c r="N93"/>
    </row>
    <row r="94" spans="1:14" ht="27.75" customHeight="1">
      <c r="A94" s="358" t="s">
        <v>269</v>
      </c>
      <c r="B94" s="551"/>
      <c r="C94" s="419" t="s">
        <v>285</v>
      </c>
      <c r="D94" s="406"/>
      <c r="E94" s="406" t="s">
        <v>58</v>
      </c>
      <c r="F94" s="419" t="s">
        <v>118</v>
      </c>
      <c r="G94" s="419" t="s">
        <v>289</v>
      </c>
      <c r="H94" s="434" t="s">
        <v>290</v>
      </c>
      <c r="I94" s="419"/>
      <c r="J94" s="597">
        <v>50</v>
      </c>
      <c r="K94" s="7"/>
      <c r="L94" s="7"/>
      <c r="M94"/>
      <c r="N94"/>
    </row>
    <row r="95" spans="1:14" ht="18" customHeight="1">
      <c r="A95" s="98" t="s">
        <v>179</v>
      </c>
      <c r="B95" s="551"/>
      <c r="C95" s="33" t="s">
        <v>285</v>
      </c>
      <c r="D95" s="405"/>
      <c r="E95" s="541" t="s">
        <v>58</v>
      </c>
      <c r="F95" s="486" t="s">
        <v>57</v>
      </c>
      <c r="G95" s="486" t="s">
        <v>289</v>
      </c>
      <c r="H95" s="540" t="s">
        <v>290</v>
      </c>
      <c r="I95" s="33"/>
      <c r="J95" s="494">
        <v>50</v>
      </c>
      <c r="K95" s="7"/>
      <c r="L95" s="7"/>
      <c r="M95"/>
      <c r="N95"/>
    </row>
    <row r="96" spans="1:14" ht="21.75" customHeight="1">
      <c r="A96" s="120" t="s">
        <v>450</v>
      </c>
      <c r="B96" s="551"/>
      <c r="C96" s="33" t="s">
        <v>285</v>
      </c>
      <c r="D96" s="405"/>
      <c r="E96" s="541" t="s">
        <v>58</v>
      </c>
      <c r="F96" s="486" t="s">
        <v>57</v>
      </c>
      <c r="G96" s="486" t="s">
        <v>288</v>
      </c>
      <c r="H96" s="540" t="s">
        <v>290</v>
      </c>
      <c r="I96" s="33"/>
      <c r="J96" s="494">
        <v>50</v>
      </c>
      <c r="K96" s="7"/>
      <c r="L96" s="7"/>
      <c r="M96"/>
      <c r="N96"/>
    </row>
    <row r="97" spans="1:14" ht="29.25" customHeight="1">
      <c r="A97" s="120" t="s">
        <v>445</v>
      </c>
      <c r="B97" s="551"/>
      <c r="C97" s="33" t="s">
        <v>285</v>
      </c>
      <c r="D97" s="405"/>
      <c r="E97" s="541" t="s">
        <v>58</v>
      </c>
      <c r="F97" s="486" t="s">
        <v>57</v>
      </c>
      <c r="G97" s="486" t="s">
        <v>288</v>
      </c>
      <c r="H97" s="540" t="s">
        <v>425</v>
      </c>
      <c r="I97" s="33"/>
      <c r="J97" s="494">
        <v>50</v>
      </c>
      <c r="K97" s="7"/>
      <c r="L97" s="7"/>
      <c r="M97"/>
      <c r="N97"/>
    </row>
    <row r="98" spans="1:14" ht="24" customHeight="1">
      <c r="A98" s="184" t="s">
        <v>267</v>
      </c>
      <c r="B98" s="104"/>
      <c r="C98" s="33" t="s">
        <v>285</v>
      </c>
      <c r="D98" s="400"/>
      <c r="E98" s="427" t="s">
        <v>58</v>
      </c>
      <c r="F98" s="23" t="s">
        <v>57</v>
      </c>
      <c r="G98" s="23" t="s">
        <v>288</v>
      </c>
      <c r="H98" s="428" t="s">
        <v>425</v>
      </c>
      <c r="I98" s="33" t="s">
        <v>266</v>
      </c>
      <c r="J98" s="494">
        <v>50</v>
      </c>
      <c r="K98" s="7"/>
      <c r="L98" s="7"/>
      <c r="M98"/>
      <c r="N98"/>
    </row>
    <row r="99" spans="1:14" ht="21" customHeight="1" thickBot="1">
      <c r="A99" s="102" t="s">
        <v>280</v>
      </c>
      <c r="B99" s="104"/>
      <c r="C99" s="64" t="s">
        <v>279</v>
      </c>
      <c r="D99" s="386"/>
      <c r="E99" s="386" t="s">
        <v>289</v>
      </c>
      <c r="F99" s="52" t="s">
        <v>118</v>
      </c>
      <c r="G99" s="52" t="s">
        <v>289</v>
      </c>
      <c r="H99" s="128" t="s">
        <v>290</v>
      </c>
      <c r="I99" s="52"/>
      <c r="J99" s="369">
        <f>J103</f>
        <v>2</v>
      </c>
      <c r="K99" s="7"/>
      <c r="L99" s="7"/>
      <c r="M99"/>
      <c r="N99"/>
    </row>
    <row r="100" spans="1:14" ht="71.25" customHeight="1">
      <c r="A100" s="154" t="s">
        <v>385</v>
      </c>
      <c r="B100" s="104"/>
      <c r="C100" s="64" t="s">
        <v>279</v>
      </c>
      <c r="D100" s="386"/>
      <c r="E100" s="386" t="s">
        <v>309</v>
      </c>
      <c r="F100" s="52" t="s">
        <v>118</v>
      </c>
      <c r="G100" s="52" t="s">
        <v>289</v>
      </c>
      <c r="H100" s="128" t="s">
        <v>31</v>
      </c>
      <c r="I100" s="52"/>
      <c r="J100" s="369">
        <v>2</v>
      </c>
      <c r="K100" s="7"/>
      <c r="L100" s="7"/>
      <c r="M100"/>
      <c r="N100"/>
    </row>
    <row r="101" spans="1:14" ht="102" customHeight="1">
      <c r="A101" s="662" t="s">
        <v>5</v>
      </c>
      <c r="B101" s="104"/>
      <c r="C101" s="122" t="s">
        <v>279</v>
      </c>
      <c r="D101" s="399"/>
      <c r="E101" s="399" t="s">
        <v>309</v>
      </c>
      <c r="F101" s="175" t="s">
        <v>287</v>
      </c>
      <c r="G101" s="175" t="s">
        <v>299</v>
      </c>
      <c r="H101" s="374" t="s">
        <v>290</v>
      </c>
      <c r="I101" s="175"/>
      <c r="J101" s="539">
        <v>2</v>
      </c>
      <c r="K101" s="7"/>
      <c r="L101" s="7"/>
      <c r="M101"/>
      <c r="N101"/>
    </row>
    <row r="102" spans="1:14" ht="48" customHeight="1">
      <c r="A102" s="77" t="s">
        <v>26</v>
      </c>
      <c r="B102" s="104"/>
      <c r="C102" s="122" t="s">
        <v>279</v>
      </c>
      <c r="D102" s="399"/>
      <c r="E102" s="399" t="s">
        <v>309</v>
      </c>
      <c r="F102" s="175" t="s">
        <v>287</v>
      </c>
      <c r="G102" s="175" t="s">
        <v>299</v>
      </c>
      <c r="H102" s="374" t="s">
        <v>290</v>
      </c>
      <c r="I102" s="175"/>
      <c r="J102" s="552">
        <v>2</v>
      </c>
      <c r="K102" s="7"/>
      <c r="L102" s="7"/>
      <c r="M102"/>
      <c r="N102"/>
    </row>
    <row r="103" spans="1:14" ht="32.25" customHeight="1">
      <c r="A103" s="77" t="s">
        <v>94</v>
      </c>
      <c r="B103" s="105"/>
      <c r="C103" s="196" t="s">
        <v>279</v>
      </c>
      <c r="D103" s="387" t="s">
        <v>75</v>
      </c>
      <c r="E103" s="390" t="s">
        <v>309</v>
      </c>
      <c r="F103" s="122" t="s">
        <v>287</v>
      </c>
      <c r="G103" s="122" t="s">
        <v>299</v>
      </c>
      <c r="H103" s="123" t="s">
        <v>308</v>
      </c>
      <c r="I103" s="52"/>
      <c r="J103" s="125">
        <v>2</v>
      </c>
      <c r="K103" s="7"/>
      <c r="L103" s="7"/>
      <c r="M103"/>
      <c r="N103"/>
    </row>
    <row r="104" spans="1:14" ht="33.75" customHeight="1" thickBot="1">
      <c r="A104" s="77" t="s">
        <v>71</v>
      </c>
      <c r="B104" s="104"/>
      <c r="C104" s="31" t="s">
        <v>279</v>
      </c>
      <c r="D104" s="387" t="s">
        <v>95</v>
      </c>
      <c r="E104" s="390" t="s">
        <v>309</v>
      </c>
      <c r="F104" s="122" t="s">
        <v>287</v>
      </c>
      <c r="G104" s="122" t="s">
        <v>299</v>
      </c>
      <c r="H104" s="123" t="s">
        <v>308</v>
      </c>
      <c r="I104" s="31" t="s">
        <v>254</v>
      </c>
      <c r="J104" s="370">
        <v>2</v>
      </c>
      <c r="K104" s="7"/>
      <c r="L104" s="7"/>
      <c r="M104"/>
      <c r="N104"/>
    </row>
    <row r="105" spans="1:14" ht="15" customHeight="1" thickBot="1">
      <c r="A105" s="453" t="s">
        <v>177</v>
      </c>
      <c r="B105" s="65"/>
      <c r="C105" s="367" t="s">
        <v>154</v>
      </c>
      <c r="D105" s="366"/>
      <c r="E105" s="366" t="s">
        <v>289</v>
      </c>
      <c r="F105" s="365" t="s">
        <v>118</v>
      </c>
      <c r="G105" s="365" t="s">
        <v>289</v>
      </c>
      <c r="H105" s="367" t="s">
        <v>31</v>
      </c>
      <c r="I105" s="365"/>
      <c r="J105" s="375">
        <f>J106+J135</f>
        <v>3003.3</v>
      </c>
      <c r="K105" s="7"/>
      <c r="L105" s="7"/>
      <c r="M105"/>
      <c r="N105"/>
    </row>
    <row r="106" spans="1:14" ht="19.5" customHeight="1">
      <c r="A106" s="380" t="s">
        <v>138</v>
      </c>
      <c r="B106" s="46"/>
      <c r="C106" s="126" t="s">
        <v>137</v>
      </c>
      <c r="D106" s="393"/>
      <c r="E106" s="393" t="s">
        <v>289</v>
      </c>
      <c r="F106" s="64" t="s">
        <v>118</v>
      </c>
      <c r="G106" s="64" t="s">
        <v>289</v>
      </c>
      <c r="H106" s="126" t="s">
        <v>290</v>
      </c>
      <c r="I106" s="64"/>
      <c r="J106" s="373">
        <f>J107+J128+J121</f>
        <v>2975.3</v>
      </c>
      <c r="K106" s="7"/>
      <c r="L106" s="7"/>
      <c r="M106"/>
      <c r="N106"/>
    </row>
    <row r="107" spans="1:14" ht="78.75" customHeight="1">
      <c r="A107" s="372" t="s">
        <v>15</v>
      </c>
      <c r="B107" s="18"/>
      <c r="C107" s="128" t="s">
        <v>137</v>
      </c>
      <c r="D107" s="386" t="s">
        <v>83</v>
      </c>
      <c r="E107" s="386" t="s">
        <v>299</v>
      </c>
      <c r="F107" s="52" t="s">
        <v>118</v>
      </c>
      <c r="G107" s="52" t="s">
        <v>289</v>
      </c>
      <c r="H107" s="128" t="s">
        <v>290</v>
      </c>
      <c r="I107" s="122"/>
      <c r="J107" s="354">
        <f>J108+J117</f>
        <v>2933.8</v>
      </c>
      <c r="K107" s="7"/>
      <c r="L107" s="7"/>
      <c r="M107"/>
      <c r="N107"/>
    </row>
    <row r="108" spans="1:14" ht="54.75" customHeight="1">
      <c r="A108" s="113" t="s">
        <v>241</v>
      </c>
      <c r="B108" s="18"/>
      <c r="C108" s="123" t="s">
        <v>137</v>
      </c>
      <c r="D108" s="395" t="s">
        <v>84</v>
      </c>
      <c r="E108" s="390" t="s">
        <v>299</v>
      </c>
      <c r="F108" s="122" t="s">
        <v>287</v>
      </c>
      <c r="G108" s="122" t="s">
        <v>289</v>
      </c>
      <c r="H108" s="123" t="s">
        <v>290</v>
      </c>
      <c r="I108" s="122"/>
      <c r="J108" s="125">
        <f>J109+J112</f>
        <v>1526.6</v>
      </c>
      <c r="K108" s="7"/>
      <c r="L108" s="7"/>
      <c r="M108"/>
      <c r="N108"/>
    </row>
    <row r="109" spans="1:14" ht="42.75" customHeight="1">
      <c r="A109" s="187" t="s">
        <v>104</v>
      </c>
      <c r="B109" s="18"/>
      <c r="C109" s="123" t="s">
        <v>137</v>
      </c>
      <c r="D109" s="395" t="s">
        <v>85</v>
      </c>
      <c r="E109" s="390" t="s">
        <v>299</v>
      </c>
      <c r="F109" s="122" t="s">
        <v>287</v>
      </c>
      <c r="G109" s="122" t="s">
        <v>288</v>
      </c>
      <c r="H109" s="123" t="s">
        <v>290</v>
      </c>
      <c r="I109" s="122"/>
      <c r="J109" s="125">
        <f>J110</f>
        <v>349.8</v>
      </c>
      <c r="K109" s="7"/>
      <c r="L109" s="7"/>
      <c r="M109"/>
      <c r="N109"/>
    </row>
    <row r="110" spans="1:14" ht="39" customHeight="1">
      <c r="A110" s="187" t="s">
        <v>82</v>
      </c>
      <c r="B110" s="18"/>
      <c r="C110" s="197" t="s">
        <v>137</v>
      </c>
      <c r="D110" s="395" t="s">
        <v>85</v>
      </c>
      <c r="E110" s="390" t="s">
        <v>299</v>
      </c>
      <c r="F110" s="122" t="s">
        <v>287</v>
      </c>
      <c r="G110" s="122" t="s">
        <v>288</v>
      </c>
      <c r="H110" s="123" t="s">
        <v>301</v>
      </c>
      <c r="I110" s="122"/>
      <c r="J110" s="125">
        <f>J111</f>
        <v>349.8</v>
      </c>
      <c r="K110" s="7"/>
      <c r="L110" s="7"/>
      <c r="M110"/>
      <c r="N110"/>
    </row>
    <row r="111" spans="1:14" ht="32.25" customHeight="1">
      <c r="A111" s="198" t="s">
        <v>71</v>
      </c>
      <c r="B111" s="18"/>
      <c r="C111" s="123" t="s">
        <v>137</v>
      </c>
      <c r="D111" s="395" t="s">
        <v>85</v>
      </c>
      <c r="E111" s="390" t="s">
        <v>299</v>
      </c>
      <c r="F111" s="122" t="s">
        <v>287</v>
      </c>
      <c r="G111" s="122" t="s">
        <v>288</v>
      </c>
      <c r="H111" s="123" t="s">
        <v>301</v>
      </c>
      <c r="I111" s="122" t="s">
        <v>254</v>
      </c>
      <c r="J111" s="125">
        <v>349.8</v>
      </c>
      <c r="K111" s="33"/>
      <c r="L111" s="7"/>
      <c r="M111"/>
      <c r="N111"/>
    </row>
    <row r="112" spans="1:14" ht="45" customHeight="1">
      <c r="A112" s="77" t="s">
        <v>341</v>
      </c>
      <c r="B112" s="32"/>
      <c r="C112" s="359" t="s">
        <v>137</v>
      </c>
      <c r="D112" s="388"/>
      <c r="E112" s="388" t="s">
        <v>299</v>
      </c>
      <c r="F112" s="31" t="s">
        <v>287</v>
      </c>
      <c r="G112" s="31" t="s">
        <v>288</v>
      </c>
      <c r="H112" s="359" t="s">
        <v>290</v>
      </c>
      <c r="I112" s="31"/>
      <c r="J112" s="352">
        <f>J113+J115</f>
        <v>1176.8</v>
      </c>
      <c r="K112" s="33"/>
      <c r="L112" s="7"/>
      <c r="M112"/>
      <c r="N112"/>
    </row>
    <row r="113" spans="1:14" ht="48" customHeight="1">
      <c r="A113" s="98" t="s">
        <v>344</v>
      </c>
      <c r="B113" s="32"/>
      <c r="C113" s="359" t="s">
        <v>137</v>
      </c>
      <c r="D113" s="388"/>
      <c r="E113" s="388" t="s">
        <v>299</v>
      </c>
      <c r="F113" s="31" t="s">
        <v>287</v>
      </c>
      <c r="G113" s="31" t="s">
        <v>288</v>
      </c>
      <c r="H113" s="359" t="s">
        <v>340</v>
      </c>
      <c r="I113" s="31"/>
      <c r="J113" s="352">
        <v>828</v>
      </c>
      <c r="K113" s="33"/>
      <c r="L113" s="7"/>
      <c r="M113"/>
      <c r="N113"/>
    </row>
    <row r="114" spans="1:14" ht="32.25" customHeight="1">
      <c r="A114" s="98" t="s">
        <v>71</v>
      </c>
      <c r="B114" s="32"/>
      <c r="C114" s="359" t="s">
        <v>137</v>
      </c>
      <c r="D114" s="388"/>
      <c r="E114" s="388" t="s">
        <v>299</v>
      </c>
      <c r="F114" s="31" t="s">
        <v>287</v>
      </c>
      <c r="G114" s="31" t="s">
        <v>288</v>
      </c>
      <c r="H114" s="359" t="s">
        <v>340</v>
      </c>
      <c r="I114" s="31" t="s">
        <v>254</v>
      </c>
      <c r="J114" s="352">
        <v>828</v>
      </c>
      <c r="K114" s="33"/>
      <c r="L114" s="7"/>
      <c r="M114"/>
      <c r="N114"/>
    </row>
    <row r="115" spans="1:14" ht="39" customHeight="1">
      <c r="A115" s="77" t="s">
        <v>345</v>
      </c>
      <c r="B115" s="34"/>
      <c r="C115" s="424" t="s">
        <v>137</v>
      </c>
      <c r="D115" s="394"/>
      <c r="E115" s="394" t="s">
        <v>299</v>
      </c>
      <c r="F115" s="33" t="s">
        <v>287</v>
      </c>
      <c r="G115" s="33" t="s">
        <v>288</v>
      </c>
      <c r="H115" s="424" t="s">
        <v>346</v>
      </c>
      <c r="I115" s="33"/>
      <c r="J115" s="494">
        <v>348.8</v>
      </c>
      <c r="K115" s="33"/>
      <c r="L115" s="7"/>
      <c r="M115"/>
      <c r="N115"/>
    </row>
    <row r="116" spans="1:14" ht="32.25" customHeight="1">
      <c r="A116" s="77" t="s">
        <v>71</v>
      </c>
      <c r="B116" s="34"/>
      <c r="C116" s="424" t="s">
        <v>137</v>
      </c>
      <c r="D116" s="394"/>
      <c r="E116" s="394" t="s">
        <v>299</v>
      </c>
      <c r="F116" s="33" t="s">
        <v>287</v>
      </c>
      <c r="G116" s="33" t="s">
        <v>288</v>
      </c>
      <c r="H116" s="424" t="s">
        <v>346</v>
      </c>
      <c r="I116" s="33" t="s">
        <v>254</v>
      </c>
      <c r="J116" s="494">
        <v>348.8</v>
      </c>
      <c r="K116" s="33"/>
      <c r="L116" s="7"/>
      <c r="M116"/>
      <c r="N116"/>
    </row>
    <row r="117" spans="1:14" ht="72" customHeight="1">
      <c r="A117" s="699" t="s">
        <v>388</v>
      </c>
      <c r="B117" s="32"/>
      <c r="C117" s="423" t="s">
        <v>137</v>
      </c>
      <c r="D117" s="392"/>
      <c r="E117" s="392" t="s">
        <v>299</v>
      </c>
      <c r="F117" s="99" t="s">
        <v>292</v>
      </c>
      <c r="G117" s="99" t="s">
        <v>289</v>
      </c>
      <c r="H117" s="423" t="s">
        <v>290</v>
      </c>
      <c r="I117" s="99"/>
      <c r="J117" s="166">
        <f>J118</f>
        <v>1407.2</v>
      </c>
      <c r="K117" s="33"/>
      <c r="L117" s="7"/>
      <c r="M117"/>
      <c r="N117"/>
    </row>
    <row r="118" spans="1:14" ht="44.25" customHeight="1">
      <c r="A118" s="120" t="s">
        <v>355</v>
      </c>
      <c r="B118" s="18"/>
      <c r="C118" s="123" t="s">
        <v>137</v>
      </c>
      <c r="D118" s="395"/>
      <c r="E118" s="390" t="s">
        <v>299</v>
      </c>
      <c r="F118" s="122" t="s">
        <v>292</v>
      </c>
      <c r="G118" s="122" t="s">
        <v>288</v>
      </c>
      <c r="H118" s="123" t="s">
        <v>290</v>
      </c>
      <c r="I118" s="122"/>
      <c r="J118" s="125">
        <f>J119+J126</f>
        <v>1407.2</v>
      </c>
      <c r="K118" s="33"/>
      <c r="L118" s="7"/>
      <c r="M118"/>
      <c r="N118"/>
    </row>
    <row r="119" spans="1:14" ht="50.25" customHeight="1">
      <c r="A119" s="120" t="s">
        <v>356</v>
      </c>
      <c r="B119" s="18"/>
      <c r="C119" s="123" t="s">
        <v>137</v>
      </c>
      <c r="D119" s="395"/>
      <c r="E119" s="390" t="s">
        <v>299</v>
      </c>
      <c r="F119" s="122" t="s">
        <v>292</v>
      </c>
      <c r="G119" s="122" t="s">
        <v>288</v>
      </c>
      <c r="H119" s="123" t="s">
        <v>354</v>
      </c>
      <c r="I119" s="122"/>
      <c r="J119" s="125">
        <v>1407.2</v>
      </c>
      <c r="K119" s="33"/>
      <c r="L119" s="7"/>
      <c r="M119"/>
      <c r="N119"/>
    </row>
    <row r="120" spans="1:14" ht="22.5" customHeight="1" thickBot="1">
      <c r="A120" s="120" t="s">
        <v>302</v>
      </c>
      <c r="B120" s="18"/>
      <c r="C120" s="123" t="s">
        <v>137</v>
      </c>
      <c r="D120" s="395"/>
      <c r="E120" s="390" t="s">
        <v>299</v>
      </c>
      <c r="F120" s="122" t="s">
        <v>292</v>
      </c>
      <c r="G120" s="122" t="s">
        <v>288</v>
      </c>
      <c r="H120" s="123" t="s">
        <v>354</v>
      </c>
      <c r="I120" s="122" t="s">
        <v>303</v>
      </c>
      <c r="J120" s="125">
        <v>1407.2</v>
      </c>
      <c r="K120" s="33"/>
      <c r="L120" s="7"/>
      <c r="M120"/>
      <c r="N120"/>
    </row>
    <row r="121" spans="1:14" ht="50.25" customHeight="1">
      <c r="A121" s="154" t="s">
        <v>385</v>
      </c>
      <c r="B121" s="46"/>
      <c r="C121" s="126" t="s">
        <v>137</v>
      </c>
      <c r="D121" s="393"/>
      <c r="E121" s="393" t="s">
        <v>309</v>
      </c>
      <c r="F121" s="64" t="s">
        <v>118</v>
      </c>
      <c r="G121" s="64" t="s">
        <v>289</v>
      </c>
      <c r="H121" s="126" t="s">
        <v>290</v>
      </c>
      <c r="I121" s="64"/>
      <c r="J121" s="378">
        <v>41.5</v>
      </c>
      <c r="K121" s="33"/>
      <c r="L121" s="7"/>
      <c r="M121"/>
      <c r="N121"/>
    </row>
    <row r="122" spans="1:14" ht="50.25" customHeight="1">
      <c r="A122" s="642" t="s">
        <v>386</v>
      </c>
      <c r="B122" s="18"/>
      <c r="C122" s="197" t="s">
        <v>137</v>
      </c>
      <c r="D122" s="395"/>
      <c r="E122" s="507" t="s">
        <v>309</v>
      </c>
      <c r="F122" s="16" t="s">
        <v>292</v>
      </c>
      <c r="G122" s="16" t="s">
        <v>289</v>
      </c>
      <c r="H122" s="197" t="s">
        <v>290</v>
      </c>
      <c r="I122" s="122"/>
      <c r="J122" s="125">
        <v>41.5</v>
      </c>
      <c r="K122" s="33"/>
      <c r="L122" s="7"/>
      <c r="M122"/>
      <c r="N122"/>
    </row>
    <row r="123" spans="1:14" ht="40.5" customHeight="1">
      <c r="A123" s="640" t="s">
        <v>0</v>
      </c>
      <c r="B123" s="18"/>
      <c r="C123" s="197" t="s">
        <v>137</v>
      </c>
      <c r="D123" s="395"/>
      <c r="E123" s="507" t="s">
        <v>309</v>
      </c>
      <c r="F123" s="16" t="s">
        <v>292</v>
      </c>
      <c r="G123" s="16" t="s">
        <v>288</v>
      </c>
      <c r="H123" s="197" t="s">
        <v>290</v>
      </c>
      <c r="I123" s="122"/>
      <c r="J123" s="125">
        <v>41.5</v>
      </c>
      <c r="K123" s="33"/>
      <c r="L123" s="7"/>
      <c r="M123"/>
      <c r="N123"/>
    </row>
    <row r="124" spans="1:14" ht="50.25" customHeight="1">
      <c r="A124" s="640" t="s">
        <v>1</v>
      </c>
      <c r="B124" s="18"/>
      <c r="C124" s="197" t="s">
        <v>137</v>
      </c>
      <c r="D124" s="395"/>
      <c r="E124" s="507" t="s">
        <v>309</v>
      </c>
      <c r="F124" s="16" t="s">
        <v>292</v>
      </c>
      <c r="G124" s="16" t="s">
        <v>288</v>
      </c>
      <c r="H124" s="197" t="s">
        <v>2</v>
      </c>
      <c r="I124" s="122"/>
      <c r="J124" s="125">
        <v>41.5</v>
      </c>
      <c r="K124" s="33"/>
      <c r="L124" s="7"/>
      <c r="M124"/>
      <c r="N124"/>
    </row>
    <row r="125" spans="1:14" ht="25.5" customHeight="1">
      <c r="A125" s="77" t="s">
        <v>71</v>
      </c>
      <c r="B125" s="18"/>
      <c r="C125" s="123" t="s">
        <v>137</v>
      </c>
      <c r="D125" s="395"/>
      <c r="E125" s="507" t="s">
        <v>309</v>
      </c>
      <c r="F125" s="122" t="s">
        <v>292</v>
      </c>
      <c r="G125" s="122" t="s">
        <v>288</v>
      </c>
      <c r="H125" s="197" t="s">
        <v>2</v>
      </c>
      <c r="I125" s="16" t="s">
        <v>254</v>
      </c>
      <c r="J125" s="125">
        <v>41.5</v>
      </c>
      <c r="K125" s="33"/>
      <c r="L125" s="33"/>
      <c r="M125"/>
      <c r="N125"/>
    </row>
    <row r="126" spans="1:14" ht="50.25" customHeight="1" hidden="1">
      <c r="A126" s="120" t="s">
        <v>356</v>
      </c>
      <c r="B126" s="18"/>
      <c r="C126" s="123" t="s">
        <v>137</v>
      </c>
      <c r="D126" s="395"/>
      <c r="E126" s="390" t="s">
        <v>299</v>
      </c>
      <c r="F126" s="122" t="s">
        <v>292</v>
      </c>
      <c r="G126" s="122" t="s">
        <v>288</v>
      </c>
      <c r="H126" s="123" t="s">
        <v>367</v>
      </c>
      <c r="I126" s="122"/>
      <c r="J126" s="125">
        <v>0</v>
      </c>
      <c r="K126" s="33"/>
      <c r="L126" s="7"/>
      <c r="M126"/>
      <c r="N126"/>
    </row>
    <row r="127" spans="1:14" ht="27" customHeight="1" hidden="1">
      <c r="A127" s="120" t="s">
        <v>302</v>
      </c>
      <c r="B127" s="18"/>
      <c r="C127" s="123" t="s">
        <v>137</v>
      </c>
      <c r="D127" s="395"/>
      <c r="E127" s="390" t="s">
        <v>299</v>
      </c>
      <c r="F127" s="122" t="s">
        <v>292</v>
      </c>
      <c r="G127" s="122" t="s">
        <v>288</v>
      </c>
      <c r="H127" s="123" t="s">
        <v>367</v>
      </c>
      <c r="I127" s="122" t="s">
        <v>303</v>
      </c>
      <c r="J127" s="125">
        <v>0</v>
      </c>
      <c r="K127" s="33"/>
      <c r="L127" s="7"/>
      <c r="M127"/>
      <c r="N127"/>
    </row>
    <row r="128" spans="1:14" ht="90.75" customHeight="1" hidden="1">
      <c r="A128" s="358" t="s">
        <v>42</v>
      </c>
      <c r="B128" s="46"/>
      <c r="C128" s="126" t="s">
        <v>137</v>
      </c>
      <c r="D128" s="393"/>
      <c r="E128" s="393" t="s">
        <v>44</v>
      </c>
      <c r="F128" s="64" t="s">
        <v>118</v>
      </c>
      <c r="G128" s="64" t="s">
        <v>289</v>
      </c>
      <c r="H128" s="126" t="s">
        <v>290</v>
      </c>
      <c r="I128" s="64"/>
      <c r="J128" s="378">
        <f>J129</f>
        <v>0</v>
      </c>
      <c r="K128" s="33"/>
      <c r="L128" s="7"/>
      <c r="M128"/>
      <c r="N128"/>
    </row>
    <row r="129" spans="1:14" ht="71.25" customHeight="1" hidden="1">
      <c r="A129" s="171" t="s">
        <v>43</v>
      </c>
      <c r="B129" s="553"/>
      <c r="C129" s="431" t="s">
        <v>137</v>
      </c>
      <c r="D129" s="403"/>
      <c r="E129" s="403" t="s">
        <v>44</v>
      </c>
      <c r="F129" s="117" t="s">
        <v>287</v>
      </c>
      <c r="G129" s="117" t="s">
        <v>289</v>
      </c>
      <c r="H129" s="431" t="s">
        <v>290</v>
      </c>
      <c r="I129" s="117"/>
      <c r="J129" s="554">
        <v>0</v>
      </c>
      <c r="K129" s="33"/>
      <c r="L129" s="7"/>
      <c r="M129"/>
      <c r="N129"/>
    </row>
    <row r="130" spans="1:14" ht="42" customHeight="1" hidden="1">
      <c r="A130" s="155" t="s">
        <v>104</v>
      </c>
      <c r="B130" s="488"/>
      <c r="C130" s="428" t="s">
        <v>137</v>
      </c>
      <c r="D130" s="427"/>
      <c r="E130" s="427" t="s">
        <v>44</v>
      </c>
      <c r="F130" s="23" t="s">
        <v>287</v>
      </c>
      <c r="G130" s="23" t="s">
        <v>288</v>
      </c>
      <c r="H130" s="428" t="s">
        <v>290</v>
      </c>
      <c r="I130" s="23"/>
      <c r="J130" s="542">
        <v>0</v>
      </c>
      <c r="K130" s="33"/>
      <c r="L130" s="7"/>
      <c r="M130"/>
      <c r="N130"/>
    </row>
    <row r="131" spans="1:14" ht="51.75" customHeight="1" hidden="1">
      <c r="A131" s="155" t="s">
        <v>348</v>
      </c>
      <c r="B131" s="488"/>
      <c r="C131" s="428" t="s">
        <v>137</v>
      </c>
      <c r="D131" s="427"/>
      <c r="E131" s="427" t="s">
        <v>44</v>
      </c>
      <c r="F131" s="23" t="s">
        <v>287</v>
      </c>
      <c r="G131" s="23" t="s">
        <v>288</v>
      </c>
      <c r="H131" s="428" t="s">
        <v>366</v>
      </c>
      <c r="I131" s="23"/>
      <c r="J131" s="542">
        <v>0</v>
      </c>
      <c r="K131" s="33"/>
      <c r="L131" s="7"/>
      <c r="M131"/>
      <c r="N131"/>
    </row>
    <row r="132" spans="1:14" ht="42" customHeight="1" hidden="1">
      <c r="A132" s="155" t="s">
        <v>70</v>
      </c>
      <c r="B132" s="488"/>
      <c r="C132" s="428" t="s">
        <v>137</v>
      </c>
      <c r="D132" s="427"/>
      <c r="E132" s="427" t="s">
        <v>44</v>
      </c>
      <c r="F132" s="23" t="s">
        <v>287</v>
      </c>
      <c r="G132" s="23" t="s">
        <v>288</v>
      </c>
      <c r="H132" s="428" t="s">
        <v>366</v>
      </c>
      <c r="I132" s="23" t="s">
        <v>254</v>
      </c>
      <c r="J132" s="542">
        <v>0</v>
      </c>
      <c r="K132" s="33"/>
      <c r="L132" s="7"/>
      <c r="M132"/>
      <c r="N132"/>
    </row>
    <row r="133" spans="1:14" ht="57.75" customHeight="1" hidden="1">
      <c r="A133" s="155" t="s">
        <v>348</v>
      </c>
      <c r="B133" s="488"/>
      <c r="C133" s="428" t="s">
        <v>137</v>
      </c>
      <c r="D133" s="427"/>
      <c r="E133" s="427" t="s">
        <v>44</v>
      </c>
      <c r="F133" s="23" t="s">
        <v>287</v>
      </c>
      <c r="G133" s="23" t="s">
        <v>288</v>
      </c>
      <c r="H133" s="428" t="s">
        <v>347</v>
      </c>
      <c r="I133" s="23"/>
      <c r="J133" s="542">
        <v>0</v>
      </c>
      <c r="K133" s="33"/>
      <c r="L133" s="7"/>
      <c r="M133"/>
      <c r="N133"/>
    </row>
    <row r="134" spans="1:14" ht="33" customHeight="1" hidden="1">
      <c r="A134" s="155" t="s">
        <v>70</v>
      </c>
      <c r="B134" s="488"/>
      <c r="C134" s="428" t="s">
        <v>137</v>
      </c>
      <c r="D134" s="427"/>
      <c r="E134" s="427" t="s">
        <v>44</v>
      </c>
      <c r="F134" s="23" t="s">
        <v>287</v>
      </c>
      <c r="G134" s="23" t="s">
        <v>288</v>
      </c>
      <c r="H134" s="428" t="s">
        <v>347</v>
      </c>
      <c r="I134" s="23" t="s">
        <v>254</v>
      </c>
      <c r="J134" s="542">
        <v>0</v>
      </c>
      <c r="K134" s="33"/>
      <c r="L134" s="7"/>
      <c r="M134"/>
      <c r="N134"/>
    </row>
    <row r="135" spans="1:14" ht="31.5" customHeight="1">
      <c r="A135" s="358" t="s">
        <v>265</v>
      </c>
      <c r="B135" s="124"/>
      <c r="C135" s="126" t="s">
        <v>264</v>
      </c>
      <c r="D135" s="399"/>
      <c r="E135" s="386" t="s">
        <v>289</v>
      </c>
      <c r="F135" s="52" t="s">
        <v>118</v>
      </c>
      <c r="G135" s="52" t="s">
        <v>289</v>
      </c>
      <c r="H135" s="128" t="s">
        <v>290</v>
      </c>
      <c r="I135" s="64"/>
      <c r="J135" s="112">
        <f>J136</f>
        <v>28</v>
      </c>
      <c r="K135" s="7"/>
      <c r="L135" s="7"/>
      <c r="M135"/>
      <c r="N135"/>
    </row>
    <row r="136" spans="1:14" ht="29.25" customHeight="1">
      <c r="A136" s="120" t="s">
        <v>269</v>
      </c>
      <c r="B136" s="124"/>
      <c r="C136" s="123" t="s">
        <v>264</v>
      </c>
      <c r="D136" s="395" t="s">
        <v>201</v>
      </c>
      <c r="E136" s="390" t="s">
        <v>58</v>
      </c>
      <c r="F136" s="16" t="s">
        <v>118</v>
      </c>
      <c r="G136" s="122" t="s">
        <v>289</v>
      </c>
      <c r="H136" s="123" t="s">
        <v>290</v>
      </c>
      <c r="I136" s="122"/>
      <c r="J136" s="125">
        <f>J137</f>
        <v>28</v>
      </c>
      <c r="K136" s="7"/>
      <c r="L136" s="7"/>
      <c r="M136"/>
      <c r="N136"/>
    </row>
    <row r="137" spans="1:14" ht="22.5" customHeight="1">
      <c r="A137" s="120" t="s">
        <v>268</v>
      </c>
      <c r="B137" s="124"/>
      <c r="C137" s="123" t="s">
        <v>264</v>
      </c>
      <c r="D137" s="400" t="s">
        <v>194</v>
      </c>
      <c r="E137" s="427" t="s">
        <v>58</v>
      </c>
      <c r="F137" s="23" t="s">
        <v>57</v>
      </c>
      <c r="G137" s="486" t="s">
        <v>289</v>
      </c>
      <c r="H137" s="428" t="s">
        <v>290</v>
      </c>
      <c r="I137" s="122"/>
      <c r="J137" s="125">
        <f>J139</f>
        <v>28</v>
      </c>
      <c r="K137" s="7"/>
      <c r="L137" s="7"/>
      <c r="M137"/>
      <c r="N137"/>
    </row>
    <row r="138" spans="1:14" ht="22.5" customHeight="1">
      <c r="A138" s="198" t="s">
        <v>28</v>
      </c>
      <c r="B138" s="124"/>
      <c r="C138" s="197" t="s">
        <v>264</v>
      </c>
      <c r="D138" s="400"/>
      <c r="E138" s="541" t="s">
        <v>58</v>
      </c>
      <c r="F138" s="486" t="s">
        <v>57</v>
      </c>
      <c r="G138" s="486" t="s">
        <v>288</v>
      </c>
      <c r="H138" s="540" t="s">
        <v>290</v>
      </c>
      <c r="I138" s="122"/>
      <c r="J138" s="125"/>
      <c r="K138" s="7"/>
      <c r="L138" s="7"/>
      <c r="M138"/>
      <c r="N138"/>
    </row>
    <row r="139" spans="1:14" ht="28.5" customHeight="1">
      <c r="A139" s="198" t="s">
        <v>206</v>
      </c>
      <c r="B139" s="124"/>
      <c r="C139" s="123" t="s">
        <v>264</v>
      </c>
      <c r="D139" s="395" t="s">
        <v>208</v>
      </c>
      <c r="E139" s="390" t="s">
        <v>58</v>
      </c>
      <c r="F139" s="122" t="s">
        <v>57</v>
      </c>
      <c r="G139" s="122" t="s">
        <v>288</v>
      </c>
      <c r="H139" s="123" t="s">
        <v>67</v>
      </c>
      <c r="I139" s="122"/>
      <c r="J139" s="125">
        <f>J140</f>
        <v>28</v>
      </c>
      <c r="K139" s="7"/>
      <c r="L139" s="121"/>
      <c r="M139"/>
      <c r="N139"/>
    </row>
    <row r="140" spans="1:14" ht="27" customHeight="1" thickBot="1">
      <c r="A140" s="198" t="s">
        <v>71</v>
      </c>
      <c r="B140" s="124"/>
      <c r="C140" s="123" t="s">
        <v>176</v>
      </c>
      <c r="D140" s="395" t="s">
        <v>208</v>
      </c>
      <c r="E140" s="390" t="s">
        <v>58</v>
      </c>
      <c r="F140" s="122" t="s">
        <v>57</v>
      </c>
      <c r="G140" s="122" t="s">
        <v>288</v>
      </c>
      <c r="H140" s="123" t="s">
        <v>67</v>
      </c>
      <c r="I140" s="122" t="s">
        <v>254</v>
      </c>
      <c r="J140" s="125">
        <v>28</v>
      </c>
      <c r="K140" s="7"/>
      <c r="L140" s="35"/>
      <c r="M140"/>
      <c r="N140"/>
    </row>
    <row r="141" spans="1:14" s="49" customFormat="1" ht="19.5" customHeight="1" thickBot="1">
      <c r="A141" s="454" t="s">
        <v>175</v>
      </c>
      <c r="B141" s="118"/>
      <c r="C141" s="365" t="s">
        <v>153</v>
      </c>
      <c r="D141" s="450"/>
      <c r="E141" s="450" t="s">
        <v>289</v>
      </c>
      <c r="F141" s="451" t="s">
        <v>118</v>
      </c>
      <c r="G141" s="451" t="s">
        <v>289</v>
      </c>
      <c r="H141" s="452" t="s">
        <v>31</v>
      </c>
      <c r="I141" s="93"/>
      <c r="J141" s="368">
        <f>J142+J158+J187</f>
        <v>3577.3</v>
      </c>
      <c r="K141" s="51"/>
      <c r="L141" s="51"/>
      <c r="M141" s="50"/>
      <c r="N141" s="50"/>
    </row>
    <row r="142" spans="1:14" s="2" customFormat="1" ht="15" customHeight="1">
      <c r="A142" s="102" t="s">
        <v>250</v>
      </c>
      <c r="B142" s="97"/>
      <c r="C142" s="38" t="s">
        <v>249</v>
      </c>
      <c r="D142" s="397"/>
      <c r="E142" s="397" t="s">
        <v>289</v>
      </c>
      <c r="F142" s="415" t="s">
        <v>118</v>
      </c>
      <c r="G142" s="415" t="s">
        <v>289</v>
      </c>
      <c r="H142" s="425" t="s">
        <v>290</v>
      </c>
      <c r="I142" s="60"/>
      <c r="J142" s="379">
        <f>J148</f>
        <v>270</v>
      </c>
      <c r="K142" s="6"/>
      <c r="L142" s="6"/>
      <c r="M142" s="8"/>
      <c r="N142" s="8"/>
    </row>
    <row r="143" spans="1:14" s="2" customFormat="1" ht="75.75" customHeight="1" hidden="1">
      <c r="A143" s="102" t="s">
        <v>313</v>
      </c>
      <c r="B143" s="97"/>
      <c r="C143" s="38" t="s">
        <v>249</v>
      </c>
      <c r="D143" s="397"/>
      <c r="E143" s="397" t="s">
        <v>40</v>
      </c>
      <c r="F143" s="415" t="s">
        <v>118</v>
      </c>
      <c r="G143" s="415" t="s">
        <v>289</v>
      </c>
      <c r="H143" s="425" t="s">
        <v>31</v>
      </c>
      <c r="I143" s="60"/>
      <c r="J143" s="378" t="e">
        <f>J144</f>
        <v>#REF!</v>
      </c>
      <c r="K143" s="6"/>
      <c r="L143" s="6"/>
      <c r="M143" s="8"/>
      <c r="N143" s="8"/>
    </row>
    <row r="144" spans="1:14" s="2" customFormat="1" ht="60.75" customHeight="1" hidden="1">
      <c r="A144" s="372" t="s">
        <v>314</v>
      </c>
      <c r="B144" s="97"/>
      <c r="C144" s="38" t="s">
        <v>249</v>
      </c>
      <c r="D144" s="397"/>
      <c r="E144" s="397" t="s">
        <v>40</v>
      </c>
      <c r="F144" s="415" t="s">
        <v>287</v>
      </c>
      <c r="G144" s="415" t="s">
        <v>289</v>
      </c>
      <c r="H144" s="425" t="s">
        <v>290</v>
      </c>
      <c r="I144" s="60"/>
      <c r="J144" s="378" t="e">
        <f>J145</f>
        <v>#REF!</v>
      </c>
      <c r="K144" s="6"/>
      <c r="L144" s="6"/>
      <c r="M144" s="8"/>
      <c r="N144" s="8"/>
    </row>
    <row r="145" spans="1:14" s="2" customFormat="1" ht="45.75" customHeight="1" hidden="1">
      <c r="A145" s="376" t="s">
        <v>315</v>
      </c>
      <c r="B145" s="97"/>
      <c r="C145" s="122" t="s">
        <v>249</v>
      </c>
      <c r="D145" s="401"/>
      <c r="E145" s="401" t="s">
        <v>40</v>
      </c>
      <c r="F145" s="416" t="s">
        <v>287</v>
      </c>
      <c r="G145" s="416" t="s">
        <v>288</v>
      </c>
      <c r="H145" s="429" t="s">
        <v>290</v>
      </c>
      <c r="I145" s="377"/>
      <c r="J145" s="125" t="e">
        <f>J146</f>
        <v>#REF!</v>
      </c>
      <c r="K145" s="6"/>
      <c r="L145" s="6"/>
      <c r="M145" s="8"/>
      <c r="N145" s="8"/>
    </row>
    <row r="146" spans="1:14" s="2" customFormat="1" ht="41.25" customHeight="1" hidden="1">
      <c r="A146" s="376" t="s">
        <v>39</v>
      </c>
      <c r="B146" s="97"/>
      <c r="C146" s="122" t="s">
        <v>249</v>
      </c>
      <c r="D146" s="401"/>
      <c r="E146" s="401" t="s">
        <v>40</v>
      </c>
      <c r="F146" s="416" t="s">
        <v>287</v>
      </c>
      <c r="G146" s="416" t="s">
        <v>288</v>
      </c>
      <c r="H146" s="429" t="s">
        <v>297</v>
      </c>
      <c r="I146" s="377"/>
      <c r="J146" s="125" t="e">
        <f>J147</f>
        <v>#REF!</v>
      </c>
      <c r="K146" s="6"/>
      <c r="L146" s="6"/>
      <c r="M146" s="8"/>
      <c r="N146" s="8"/>
    </row>
    <row r="147" spans="1:14" s="2" customFormat="1" ht="41.25" customHeight="1" hidden="1">
      <c r="A147" s="376" t="s">
        <v>70</v>
      </c>
      <c r="B147" s="97"/>
      <c r="C147" s="122" t="s">
        <v>249</v>
      </c>
      <c r="D147" s="401"/>
      <c r="E147" s="401" t="s">
        <v>40</v>
      </c>
      <c r="F147" s="416" t="s">
        <v>287</v>
      </c>
      <c r="G147" s="416" t="s">
        <v>288</v>
      </c>
      <c r="H147" s="429" t="s">
        <v>297</v>
      </c>
      <c r="I147" s="377" t="s">
        <v>254</v>
      </c>
      <c r="J147" s="125" t="e">
        <f>#REF!</f>
        <v>#REF!</v>
      </c>
      <c r="K147" s="6"/>
      <c r="L147" s="6"/>
      <c r="M147" s="8"/>
      <c r="N147" s="8"/>
    </row>
    <row r="148" spans="1:12" ht="29.25" customHeight="1">
      <c r="A148" s="98" t="s">
        <v>269</v>
      </c>
      <c r="B148" s="104"/>
      <c r="C148" s="117" t="s">
        <v>249</v>
      </c>
      <c r="D148" s="400" t="s">
        <v>201</v>
      </c>
      <c r="E148" s="427" t="s">
        <v>58</v>
      </c>
      <c r="F148" s="23" t="s">
        <v>118</v>
      </c>
      <c r="G148" s="23" t="s">
        <v>289</v>
      </c>
      <c r="H148" s="428" t="s">
        <v>290</v>
      </c>
      <c r="I148" s="116"/>
      <c r="J148" s="354">
        <v>270</v>
      </c>
      <c r="K148" s="7"/>
      <c r="L148" s="7"/>
    </row>
    <row r="149" spans="1:12" ht="14.25" customHeight="1">
      <c r="A149" s="106" t="s">
        <v>268</v>
      </c>
      <c r="B149" s="104"/>
      <c r="C149" s="33" t="s">
        <v>249</v>
      </c>
      <c r="D149" s="400" t="s">
        <v>194</v>
      </c>
      <c r="E149" s="427" t="s">
        <v>58</v>
      </c>
      <c r="F149" s="23" t="s">
        <v>57</v>
      </c>
      <c r="G149" s="23" t="s">
        <v>289</v>
      </c>
      <c r="H149" s="428" t="s">
        <v>290</v>
      </c>
      <c r="I149" s="33"/>
      <c r="J149" s="370">
        <v>270</v>
      </c>
      <c r="K149" s="7"/>
      <c r="L149" s="7"/>
    </row>
    <row r="150" spans="1:12" ht="14.25" customHeight="1">
      <c r="A150" s="106" t="s">
        <v>28</v>
      </c>
      <c r="B150" s="104"/>
      <c r="C150" s="33" t="s">
        <v>249</v>
      </c>
      <c r="D150" s="400"/>
      <c r="E150" s="541" t="s">
        <v>58</v>
      </c>
      <c r="F150" s="486" t="s">
        <v>57</v>
      </c>
      <c r="G150" s="486" t="s">
        <v>288</v>
      </c>
      <c r="H150" s="540" t="s">
        <v>290</v>
      </c>
      <c r="I150" s="33"/>
      <c r="J150" s="370">
        <v>270</v>
      </c>
      <c r="K150" s="7"/>
      <c r="L150" s="7"/>
    </row>
    <row r="151" spans="1:12" ht="42.75" customHeight="1">
      <c r="A151" s="113" t="s">
        <v>55</v>
      </c>
      <c r="B151" s="104"/>
      <c r="C151" s="33" t="s">
        <v>249</v>
      </c>
      <c r="D151" s="400" t="s">
        <v>209</v>
      </c>
      <c r="E151" s="427" t="s">
        <v>58</v>
      </c>
      <c r="F151" s="23" t="s">
        <v>57</v>
      </c>
      <c r="G151" s="23" t="s">
        <v>288</v>
      </c>
      <c r="H151" s="428" t="s">
        <v>62</v>
      </c>
      <c r="I151" s="33"/>
      <c r="J151" s="370">
        <f>J152</f>
        <v>57</v>
      </c>
      <c r="K151" s="7"/>
      <c r="L151" s="7"/>
    </row>
    <row r="152" spans="1:12" ht="30" customHeight="1">
      <c r="A152" s="455" t="s">
        <v>71</v>
      </c>
      <c r="B152" s="104"/>
      <c r="C152" s="33" t="s">
        <v>249</v>
      </c>
      <c r="D152" s="400" t="s">
        <v>209</v>
      </c>
      <c r="E152" s="427" t="s">
        <v>58</v>
      </c>
      <c r="F152" s="23" t="s">
        <v>57</v>
      </c>
      <c r="G152" s="23" t="s">
        <v>288</v>
      </c>
      <c r="H152" s="428" t="s">
        <v>62</v>
      </c>
      <c r="I152" s="33" t="s">
        <v>254</v>
      </c>
      <c r="J152" s="494">
        <v>57</v>
      </c>
      <c r="K152" s="7"/>
      <c r="L152" s="7"/>
    </row>
    <row r="153" spans="1:12" ht="30" customHeight="1" hidden="1">
      <c r="A153" s="455"/>
      <c r="B153" s="104"/>
      <c r="C153" s="33"/>
      <c r="D153" s="400"/>
      <c r="E153" s="427"/>
      <c r="F153" s="23"/>
      <c r="G153" s="23"/>
      <c r="H153" s="428"/>
      <c r="I153" s="33"/>
      <c r="J153" s="494"/>
      <c r="K153" s="7"/>
      <c r="L153" s="7"/>
    </row>
    <row r="154" spans="1:12" ht="30" customHeight="1">
      <c r="A154" s="809" t="s">
        <v>445</v>
      </c>
      <c r="B154" s="104"/>
      <c r="C154" s="33" t="s">
        <v>249</v>
      </c>
      <c r="D154" s="400"/>
      <c r="E154" s="427" t="s">
        <v>58</v>
      </c>
      <c r="F154" s="23" t="s">
        <v>57</v>
      </c>
      <c r="G154" s="23" t="s">
        <v>288</v>
      </c>
      <c r="H154" s="428" t="s">
        <v>425</v>
      </c>
      <c r="I154" s="33"/>
      <c r="J154" s="494">
        <v>44</v>
      </c>
      <c r="K154" s="7"/>
      <c r="L154" s="7"/>
    </row>
    <row r="155" spans="1:12" ht="30" customHeight="1">
      <c r="A155" s="184" t="s">
        <v>267</v>
      </c>
      <c r="B155" s="104"/>
      <c r="C155" s="33" t="s">
        <v>249</v>
      </c>
      <c r="D155" s="400"/>
      <c r="E155" s="427" t="s">
        <v>58</v>
      </c>
      <c r="F155" s="23" t="s">
        <v>57</v>
      </c>
      <c r="G155" s="23" t="s">
        <v>288</v>
      </c>
      <c r="H155" s="428" t="s">
        <v>425</v>
      </c>
      <c r="I155" s="33" t="s">
        <v>266</v>
      </c>
      <c r="J155" s="494">
        <v>44</v>
      </c>
      <c r="K155" s="7"/>
      <c r="L155" s="7"/>
    </row>
    <row r="156" spans="1:12" ht="29.25" customHeight="1">
      <c r="A156" s="113" t="s">
        <v>192</v>
      </c>
      <c r="B156" s="104"/>
      <c r="C156" s="33" t="s">
        <v>249</v>
      </c>
      <c r="D156" s="388" t="s">
        <v>263</v>
      </c>
      <c r="E156" s="388" t="s">
        <v>58</v>
      </c>
      <c r="F156" s="31" t="s">
        <v>57</v>
      </c>
      <c r="G156" s="31" t="s">
        <v>288</v>
      </c>
      <c r="H156" s="359" t="s">
        <v>61</v>
      </c>
      <c r="I156" s="33"/>
      <c r="J156" s="352" t="str">
        <f>J157</f>
        <v>169,0</v>
      </c>
      <c r="K156" s="114"/>
      <c r="L156" s="35"/>
    </row>
    <row r="157" spans="1:12" ht="25.5">
      <c r="A157" s="455" t="s">
        <v>71</v>
      </c>
      <c r="B157" s="104"/>
      <c r="C157" s="33" t="s">
        <v>249</v>
      </c>
      <c r="D157" s="388" t="s">
        <v>263</v>
      </c>
      <c r="E157" s="388" t="s">
        <v>58</v>
      </c>
      <c r="F157" s="31" t="s">
        <v>57</v>
      </c>
      <c r="G157" s="31" t="s">
        <v>288</v>
      </c>
      <c r="H157" s="359" t="s">
        <v>61</v>
      </c>
      <c r="I157" s="33" t="s">
        <v>254</v>
      </c>
      <c r="J157" s="494" t="s">
        <v>334</v>
      </c>
      <c r="K157" s="7"/>
      <c r="L157" s="7"/>
    </row>
    <row r="158" spans="1:14" s="2" customFormat="1" ht="18.75" customHeight="1">
      <c r="A158" s="102" t="s">
        <v>252</v>
      </c>
      <c r="B158" s="97"/>
      <c r="C158" s="38" t="s">
        <v>251</v>
      </c>
      <c r="D158" s="402"/>
      <c r="E158" s="402" t="s">
        <v>289</v>
      </c>
      <c r="F158" s="38" t="s">
        <v>118</v>
      </c>
      <c r="G158" s="38" t="s">
        <v>289</v>
      </c>
      <c r="H158" s="430" t="s">
        <v>290</v>
      </c>
      <c r="I158" s="38"/>
      <c r="J158" s="378">
        <f>J159+J183</f>
        <v>70</v>
      </c>
      <c r="K158" s="6"/>
      <c r="L158" s="6"/>
      <c r="M158" s="8"/>
      <c r="N158" s="8"/>
    </row>
    <row r="159" spans="1:14" s="2" customFormat="1" ht="99" customHeight="1">
      <c r="A159" s="380" t="s">
        <v>232</v>
      </c>
      <c r="B159" s="97"/>
      <c r="C159" s="52" t="s">
        <v>251</v>
      </c>
      <c r="D159" s="403" t="s">
        <v>77</v>
      </c>
      <c r="E159" s="403" t="s">
        <v>288</v>
      </c>
      <c r="F159" s="117" t="s">
        <v>118</v>
      </c>
      <c r="G159" s="117" t="s">
        <v>289</v>
      </c>
      <c r="H159" s="431" t="s">
        <v>290</v>
      </c>
      <c r="I159" s="38"/>
      <c r="J159" s="112">
        <f>J160+J166+J173</f>
        <v>10</v>
      </c>
      <c r="K159" s="6"/>
      <c r="L159" s="6"/>
      <c r="M159" s="8"/>
      <c r="N159" s="8"/>
    </row>
    <row r="160" spans="1:12" ht="66" customHeight="1" hidden="1">
      <c r="A160" s="372" t="s">
        <v>27</v>
      </c>
      <c r="B160" s="104"/>
      <c r="C160" s="64" t="s">
        <v>251</v>
      </c>
      <c r="D160" s="406" t="s">
        <v>78</v>
      </c>
      <c r="E160" s="406" t="s">
        <v>288</v>
      </c>
      <c r="F160" s="419" t="s">
        <v>287</v>
      </c>
      <c r="G160" s="419" t="s">
        <v>289</v>
      </c>
      <c r="H160" s="434" t="s">
        <v>290</v>
      </c>
      <c r="I160" s="64"/>
      <c r="J160" s="354">
        <f>J161+J164</f>
        <v>0</v>
      </c>
      <c r="K160" s="7"/>
      <c r="L160" s="111"/>
    </row>
    <row r="161" spans="1:12" ht="37.5" customHeight="1" hidden="1">
      <c r="A161" s="187" t="s">
        <v>72</v>
      </c>
      <c r="B161" s="104"/>
      <c r="C161" s="31" t="s">
        <v>251</v>
      </c>
      <c r="D161" s="387" t="s">
        <v>79</v>
      </c>
      <c r="E161" s="390" t="s">
        <v>288</v>
      </c>
      <c r="F161" s="122" t="s">
        <v>287</v>
      </c>
      <c r="G161" s="122" t="s">
        <v>288</v>
      </c>
      <c r="H161" s="123" t="s">
        <v>290</v>
      </c>
      <c r="I161" s="31"/>
      <c r="J161" s="352">
        <f>J162</f>
        <v>0</v>
      </c>
      <c r="K161" s="40"/>
      <c r="L161" s="7"/>
    </row>
    <row r="162" spans="1:12" ht="40.5" customHeight="1" hidden="1">
      <c r="A162" s="189" t="s">
        <v>73</v>
      </c>
      <c r="B162" s="104"/>
      <c r="C162" s="31" t="s">
        <v>251</v>
      </c>
      <c r="D162" s="387" t="s">
        <v>79</v>
      </c>
      <c r="E162" s="390" t="s">
        <v>288</v>
      </c>
      <c r="F162" s="122" t="s">
        <v>287</v>
      </c>
      <c r="G162" s="122" t="s">
        <v>288</v>
      </c>
      <c r="H162" s="123" t="s">
        <v>296</v>
      </c>
      <c r="I162" s="31"/>
      <c r="J162" s="352">
        <v>0</v>
      </c>
      <c r="K162" s="110"/>
      <c r="L162" s="7"/>
    </row>
    <row r="163" spans="1:12" ht="34.5" customHeight="1" hidden="1">
      <c r="A163" s="189" t="s">
        <v>70</v>
      </c>
      <c r="B163" s="104"/>
      <c r="C163" s="31" t="s">
        <v>251</v>
      </c>
      <c r="D163" s="387" t="s">
        <v>79</v>
      </c>
      <c r="E163" s="390" t="s">
        <v>288</v>
      </c>
      <c r="F163" s="122" t="s">
        <v>287</v>
      </c>
      <c r="G163" s="122" t="s">
        <v>288</v>
      </c>
      <c r="H163" s="123" t="s">
        <v>296</v>
      </c>
      <c r="I163" s="31" t="s">
        <v>254</v>
      </c>
      <c r="J163" s="352">
        <v>0</v>
      </c>
      <c r="K163" s="110"/>
      <c r="L163" s="7"/>
    </row>
    <row r="164" spans="1:12" ht="38.25" customHeight="1" hidden="1">
      <c r="A164" s="189" t="s">
        <v>73</v>
      </c>
      <c r="B164" s="551"/>
      <c r="C164" s="33" t="s">
        <v>251</v>
      </c>
      <c r="D164" s="405"/>
      <c r="E164" s="541" t="s">
        <v>288</v>
      </c>
      <c r="F164" s="486" t="s">
        <v>287</v>
      </c>
      <c r="G164" s="486" t="s">
        <v>288</v>
      </c>
      <c r="H164" s="540" t="s">
        <v>351</v>
      </c>
      <c r="I164" s="33"/>
      <c r="J164" s="494">
        <v>0</v>
      </c>
      <c r="K164" s="110"/>
      <c r="L164" s="7"/>
    </row>
    <row r="165" spans="1:12" ht="34.5" customHeight="1" hidden="1">
      <c r="A165" s="189" t="s">
        <v>70</v>
      </c>
      <c r="B165" s="551"/>
      <c r="C165" s="33" t="s">
        <v>251</v>
      </c>
      <c r="D165" s="405"/>
      <c r="E165" s="541" t="s">
        <v>288</v>
      </c>
      <c r="F165" s="486" t="s">
        <v>287</v>
      </c>
      <c r="G165" s="486" t="s">
        <v>288</v>
      </c>
      <c r="H165" s="540" t="s">
        <v>351</v>
      </c>
      <c r="I165" s="33" t="s">
        <v>254</v>
      </c>
      <c r="J165" s="494">
        <v>0</v>
      </c>
      <c r="K165" s="110"/>
      <c r="L165" s="7"/>
    </row>
    <row r="166" spans="1:12" ht="54.75" customHeight="1" hidden="1">
      <c r="A166" s="456" t="s">
        <v>305</v>
      </c>
      <c r="B166" s="104"/>
      <c r="C166" s="52" t="s">
        <v>251</v>
      </c>
      <c r="D166" s="386" t="s">
        <v>80</v>
      </c>
      <c r="E166" s="386" t="s">
        <v>288</v>
      </c>
      <c r="F166" s="52" t="s">
        <v>292</v>
      </c>
      <c r="G166" s="52" t="s">
        <v>289</v>
      </c>
      <c r="H166" s="128" t="s">
        <v>290</v>
      </c>
      <c r="I166" s="52"/>
      <c r="J166" s="354">
        <f>J167+J170</f>
        <v>0</v>
      </c>
      <c r="K166" s="110"/>
      <c r="L166" s="151"/>
    </row>
    <row r="167" spans="1:12" ht="29.25" customHeight="1" hidden="1">
      <c r="A167" s="77" t="s">
        <v>76</v>
      </c>
      <c r="B167" s="104"/>
      <c r="C167" s="31" t="s">
        <v>251</v>
      </c>
      <c r="D167" s="395" t="s">
        <v>81</v>
      </c>
      <c r="E167" s="390" t="s">
        <v>288</v>
      </c>
      <c r="F167" s="122" t="s">
        <v>292</v>
      </c>
      <c r="G167" s="122" t="s">
        <v>288</v>
      </c>
      <c r="H167" s="123" t="s">
        <v>290</v>
      </c>
      <c r="I167" s="31"/>
      <c r="J167" s="166">
        <f>J168+J171</f>
        <v>0</v>
      </c>
      <c r="K167" s="7"/>
      <c r="L167" s="7"/>
    </row>
    <row r="168" spans="1:14" ht="53.25" customHeight="1" hidden="1">
      <c r="A168" s="77" t="s">
        <v>74</v>
      </c>
      <c r="B168" s="104"/>
      <c r="C168" s="31" t="s">
        <v>251</v>
      </c>
      <c r="D168" s="395" t="s">
        <v>81</v>
      </c>
      <c r="E168" s="390" t="s">
        <v>288</v>
      </c>
      <c r="F168" s="122" t="s">
        <v>292</v>
      </c>
      <c r="G168" s="122" t="s">
        <v>288</v>
      </c>
      <c r="H168" s="123" t="s">
        <v>297</v>
      </c>
      <c r="I168" s="31"/>
      <c r="J168" s="370">
        <v>0</v>
      </c>
      <c r="K168" s="7"/>
      <c r="L168" s="7"/>
      <c r="M168"/>
      <c r="N168"/>
    </row>
    <row r="169" spans="1:14" ht="29.25" customHeight="1" hidden="1">
      <c r="A169" s="77" t="s">
        <v>71</v>
      </c>
      <c r="B169" s="104"/>
      <c r="C169" s="31" t="s">
        <v>251</v>
      </c>
      <c r="D169" s="395" t="s">
        <v>81</v>
      </c>
      <c r="E169" s="390" t="s">
        <v>288</v>
      </c>
      <c r="F169" s="122" t="s">
        <v>292</v>
      </c>
      <c r="G169" s="122" t="s">
        <v>288</v>
      </c>
      <c r="H169" s="123" t="s">
        <v>297</v>
      </c>
      <c r="I169" s="31" t="s">
        <v>254</v>
      </c>
      <c r="J169" s="352">
        <v>0</v>
      </c>
      <c r="K169" s="7"/>
      <c r="L169" s="7"/>
      <c r="M169"/>
      <c r="N169"/>
    </row>
    <row r="170" spans="1:14" ht="52.5" customHeight="1" hidden="1">
      <c r="A170" s="77" t="s">
        <v>74</v>
      </c>
      <c r="B170" s="104"/>
      <c r="C170" s="31" t="s">
        <v>251</v>
      </c>
      <c r="D170" s="395"/>
      <c r="E170" s="390" t="s">
        <v>288</v>
      </c>
      <c r="F170" s="122" t="s">
        <v>292</v>
      </c>
      <c r="G170" s="122" t="s">
        <v>288</v>
      </c>
      <c r="H170" s="123" t="s">
        <v>343</v>
      </c>
      <c r="I170" s="31"/>
      <c r="J170" s="352">
        <v>0</v>
      </c>
      <c r="K170" s="7"/>
      <c r="L170" s="7"/>
      <c r="M170"/>
      <c r="N170"/>
    </row>
    <row r="171" spans="1:14" ht="29.25" customHeight="1" hidden="1">
      <c r="A171" s="77"/>
      <c r="B171" s="104"/>
      <c r="C171" s="31"/>
      <c r="D171" s="395"/>
      <c r="E171" s="390"/>
      <c r="F171" s="122"/>
      <c r="G171" s="122"/>
      <c r="H171" s="123"/>
      <c r="I171" s="31"/>
      <c r="J171" s="352"/>
      <c r="K171" s="7"/>
      <c r="L171" s="7"/>
      <c r="M171"/>
      <c r="N171"/>
    </row>
    <row r="172" spans="1:14" ht="29.25" customHeight="1" hidden="1">
      <c r="A172" s="77" t="s">
        <v>71</v>
      </c>
      <c r="B172" s="104"/>
      <c r="C172" s="31" t="s">
        <v>251</v>
      </c>
      <c r="D172" s="395"/>
      <c r="E172" s="507" t="s">
        <v>288</v>
      </c>
      <c r="F172" s="16" t="s">
        <v>292</v>
      </c>
      <c r="G172" s="16" t="s">
        <v>288</v>
      </c>
      <c r="H172" s="197" t="s">
        <v>343</v>
      </c>
      <c r="I172" s="31" t="s">
        <v>254</v>
      </c>
      <c r="J172" s="352">
        <v>0</v>
      </c>
      <c r="K172" s="7"/>
      <c r="L172" s="7"/>
      <c r="M172"/>
      <c r="N172"/>
    </row>
    <row r="173" spans="1:14" ht="44.25" customHeight="1">
      <c r="A173" s="171" t="s">
        <v>14</v>
      </c>
      <c r="B173" s="104"/>
      <c r="C173" s="52" t="s">
        <v>251</v>
      </c>
      <c r="D173" s="386"/>
      <c r="E173" s="386" t="s">
        <v>288</v>
      </c>
      <c r="F173" s="52" t="s">
        <v>287</v>
      </c>
      <c r="G173" s="52" t="s">
        <v>289</v>
      </c>
      <c r="H173" s="128" t="s">
        <v>290</v>
      </c>
      <c r="I173" s="52"/>
      <c r="J173" s="354">
        <f>J174</f>
        <v>10</v>
      </c>
      <c r="K173" s="7"/>
      <c r="L173" s="7"/>
      <c r="M173"/>
      <c r="N173"/>
    </row>
    <row r="174" spans="1:14" ht="29.25" customHeight="1">
      <c r="A174" s="77" t="s">
        <v>294</v>
      </c>
      <c r="B174" s="104"/>
      <c r="C174" s="31" t="s">
        <v>251</v>
      </c>
      <c r="D174" s="395"/>
      <c r="E174" s="390" t="s">
        <v>288</v>
      </c>
      <c r="F174" s="16" t="s">
        <v>287</v>
      </c>
      <c r="G174" s="122" t="s">
        <v>288</v>
      </c>
      <c r="H174" s="123" t="s">
        <v>290</v>
      </c>
      <c r="I174" s="31"/>
      <c r="J174" s="352">
        <f>J175</f>
        <v>10</v>
      </c>
      <c r="K174" s="7"/>
      <c r="L174" s="7"/>
      <c r="M174"/>
      <c r="N174"/>
    </row>
    <row r="175" spans="1:14" ht="29.25" customHeight="1">
      <c r="A175" s="77" t="s">
        <v>413</v>
      </c>
      <c r="B175" s="104"/>
      <c r="C175" s="31" t="s">
        <v>251</v>
      </c>
      <c r="D175" s="395"/>
      <c r="E175" s="390" t="s">
        <v>288</v>
      </c>
      <c r="F175" s="16" t="s">
        <v>287</v>
      </c>
      <c r="G175" s="122" t="s">
        <v>288</v>
      </c>
      <c r="H175" s="197" t="s">
        <v>22</v>
      </c>
      <c r="I175" s="31"/>
      <c r="J175" s="352">
        <f>J176</f>
        <v>10</v>
      </c>
      <c r="K175" s="7"/>
      <c r="L175" s="7"/>
      <c r="M175"/>
      <c r="N175"/>
    </row>
    <row r="176" spans="1:14" ht="29.25" customHeight="1">
      <c r="A176" s="77" t="s">
        <v>71</v>
      </c>
      <c r="B176" s="104"/>
      <c r="C176" s="31" t="s">
        <v>251</v>
      </c>
      <c r="D176" s="395"/>
      <c r="E176" s="390" t="s">
        <v>288</v>
      </c>
      <c r="F176" s="16" t="s">
        <v>287</v>
      </c>
      <c r="G176" s="122" t="s">
        <v>288</v>
      </c>
      <c r="H176" s="197" t="s">
        <v>22</v>
      </c>
      <c r="I176" s="31" t="s">
        <v>254</v>
      </c>
      <c r="J176" s="352">
        <v>10</v>
      </c>
      <c r="K176" s="7"/>
      <c r="L176" s="7"/>
      <c r="M176"/>
      <c r="N176"/>
    </row>
    <row r="177" spans="1:14" ht="30" customHeight="1" hidden="1">
      <c r="A177" s="109" t="s">
        <v>269</v>
      </c>
      <c r="B177" s="107"/>
      <c r="C177" s="103" t="s">
        <v>251</v>
      </c>
      <c r="D177" s="398" t="s">
        <v>201</v>
      </c>
      <c r="E177" s="398"/>
      <c r="F177" s="103"/>
      <c r="G177" s="103"/>
      <c r="H177" s="426"/>
      <c r="I177" s="103"/>
      <c r="J177" s="496" t="e">
        <f>J178</f>
        <v>#REF!</v>
      </c>
      <c r="K177" s="7"/>
      <c r="L177" s="7"/>
      <c r="M177"/>
      <c r="N177"/>
    </row>
    <row r="178" spans="1:14" ht="22.5" customHeight="1" hidden="1">
      <c r="A178" s="98" t="s">
        <v>268</v>
      </c>
      <c r="B178" s="107"/>
      <c r="C178" s="31" t="s">
        <v>251</v>
      </c>
      <c r="D178" s="388" t="s">
        <v>168</v>
      </c>
      <c r="E178" s="388"/>
      <c r="F178" s="31"/>
      <c r="G178" s="31"/>
      <c r="H178" s="359"/>
      <c r="I178" s="31"/>
      <c r="J178" s="497" t="e">
        <f>J179+J181+#REF!+#REF!+#REF!+#REF!+#REF!</f>
        <v>#REF!</v>
      </c>
      <c r="K178" s="7"/>
      <c r="L178" s="7"/>
      <c r="M178"/>
      <c r="N178"/>
    </row>
    <row r="179" spans="1:14" ht="50.25" customHeight="1" hidden="1">
      <c r="A179" s="101" t="s">
        <v>164</v>
      </c>
      <c r="B179" s="104"/>
      <c r="C179" s="31" t="s">
        <v>251</v>
      </c>
      <c r="D179" s="395" t="s">
        <v>214</v>
      </c>
      <c r="E179" s="395"/>
      <c r="F179" s="417"/>
      <c r="G179" s="417"/>
      <c r="H179" s="432"/>
      <c r="I179" s="31"/>
      <c r="J179" s="352" t="s">
        <v>118</v>
      </c>
      <c r="K179" s="7"/>
      <c r="L179" s="35"/>
      <c r="M179"/>
      <c r="N179"/>
    </row>
    <row r="180" spans="1:14" ht="30" customHeight="1" hidden="1">
      <c r="A180" s="98" t="s">
        <v>71</v>
      </c>
      <c r="B180" s="104"/>
      <c r="C180" s="31" t="s">
        <v>251</v>
      </c>
      <c r="D180" s="395" t="s">
        <v>214</v>
      </c>
      <c r="E180" s="395"/>
      <c r="F180" s="417"/>
      <c r="G180" s="417"/>
      <c r="H180" s="432"/>
      <c r="I180" s="31" t="s">
        <v>254</v>
      </c>
      <c r="J180" s="352" t="s">
        <v>118</v>
      </c>
      <c r="K180" s="152"/>
      <c r="L180" s="165"/>
      <c r="M180" s="150"/>
      <c r="N180"/>
    </row>
    <row r="181" spans="1:14" ht="41.25" customHeight="1" hidden="1">
      <c r="A181" s="101" t="s">
        <v>170</v>
      </c>
      <c r="B181" s="104"/>
      <c r="C181" s="31" t="s">
        <v>251</v>
      </c>
      <c r="D181" s="395" t="s">
        <v>216</v>
      </c>
      <c r="E181" s="395"/>
      <c r="F181" s="417"/>
      <c r="G181" s="417"/>
      <c r="H181" s="432"/>
      <c r="I181" s="31"/>
      <c r="J181" s="352" t="s">
        <v>118</v>
      </c>
      <c r="K181" s="7"/>
      <c r="L181" s="7"/>
      <c r="M181"/>
      <c r="N181"/>
    </row>
    <row r="182" spans="1:14" ht="42.75" customHeight="1" hidden="1">
      <c r="A182" s="101" t="s">
        <v>163</v>
      </c>
      <c r="B182" s="104"/>
      <c r="C182" s="31" t="s">
        <v>251</v>
      </c>
      <c r="D182" s="396" t="s">
        <v>216</v>
      </c>
      <c r="E182" s="396"/>
      <c r="F182" s="196"/>
      <c r="G182" s="196"/>
      <c r="H182" s="433"/>
      <c r="I182" s="31" t="s">
        <v>258</v>
      </c>
      <c r="J182" s="352" t="s">
        <v>118</v>
      </c>
      <c r="K182" s="7"/>
      <c r="L182" s="7"/>
      <c r="M182"/>
      <c r="N182"/>
    </row>
    <row r="183" spans="1:14" ht="69.75" customHeight="1">
      <c r="A183" s="380" t="s">
        <v>411</v>
      </c>
      <c r="B183" s="131"/>
      <c r="C183" s="64" t="s">
        <v>251</v>
      </c>
      <c r="D183" s="393"/>
      <c r="E183" s="393" t="s">
        <v>288</v>
      </c>
      <c r="F183" s="64" t="s">
        <v>292</v>
      </c>
      <c r="G183" s="64" t="s">
        <v>289</v>
      </c>
      <c r="H183" s="126" t="s">
        <v>290</v>
      </c>
      <c r="I183" s="64"/>
      <c r="J183" s="378">
        <v>60</v>
      </c>
      <c r="K183" s="7"/>
      <c r="L183" s="7"/>
      <c r="M183"/>
      <c r="N183"/>
    </row>
    <row r="184" spans="1:14" ht="42.75" customHeight="1">
      <c r="A184" s="101" t="s">
        <v>72</v>
      </c>
      <c r="B184" s="104"/>
      <c r="C184" s="31" t="s">
        <v>251</v>
      </c>
      <c r="D184" s="396"/>
      <c r="E184" s="390" t="s">
        <v>288</v>
      </c>
      <c r="F184" s="122" t="s">
        <v>292</v>
      </c>
      <c r="G184" s="122" t="s">
        <v>288</v>
      </c>
      <c r="H184" s="123" t="s">
        <v>290</v>
      </c>
      <c r="I184" s="31"/>
      <c r="J184" s="352">
        <v>60</v>
      </c>
      <c r="K184" s="7"/>
      <c r="L184" s="7"/>
      <c r="M184"/>
      <c r="N184"/>
    </row>
    <row r="185" spans="1:14" ht="42.75" customHeight="1">
      <c r="A185" s="77" t="s">
        <v>412</v>
      </c>
      <c r="B185" s="104"/>
      <c r="C185" s="31" t="s">
        <v>251</v>
      </c>
      <c r="D185" s="396"/>
      <c r="E185" s="390" t="s">
        <v>288</v>
      </c>
      <c r="F185" s="122" t="s">
        <v>292</v>
      </c>
      <c r="G185" s="122" t="s">
        <v>288</v>
      </c>
      <c r="H185" s="123" t="s">
        <v>415</v>
      </c>
      <c r="I185" s="31"/>
      <c r="J185" s="352">
        <v>60</v>
      </c>
      <c r="K185" s="7"/>
      <c r="L185" s="7"/>
      <c r="M185"/>
      <c r="N185"/>
    </row>
    <row r="186" spans="1:14" ht="42.75" customHeight="1">
      <c r="A186" s="77" t="s">
        <v>71</v>
      </c>
      <c r="B186" s="104"/>
      <c r="C186" s="31" t="s">
        <v>251</v>
      </c>
      <c r="D186" s="396"/>
      <c r="E186" s="390" t="s">
        <v>288</v>
      </c>
      <c r="F186" s="122" t="s">
        <v>292</v>
      </c>
      <c r="G186" s="122" t="s">
        <v>288</v>
      </c>
      <c r="H186" s="123" t="s">
        <v>415</v>
      </c>
      <c r="I186" s="31" t="s">
        <v>254</v>
      </c>
      <c r="J186" s="352">
        <v>60</v>
      </c>
      <c r="K186" s="7"/>
      <c r="L186" s="7"/>
      <c r="M186"/>
      <c r="N186"/>
    </row>
    <row r="187" spans="1:14" s="2" customFormat="1" ht="18" customHeight="1">
      <c r="A187" s="102" t="s">
        <v>282</v>
      </c>
      <c r="B187" s="97"/>
      <c r="C187" s="103" t="s">
        <v>281</v>
      </c>
      <c r="D187" s="398"/>
      <c r="E187" s="398" t="s">
        <v>289</v>
      </c>
      <c r="F187" s="103" t="s">
        <v>118</v>
      </c>
      <c r="G187" s="103" t="s">
        <v>289</v>
      </c>
      <c r="H187" s="426" t="s">
        <v>290</v>
      </c>
      <c r="I187" s="103"/>
      <c r="J187" s="354">
        <f>J188+J199+J207+J231+J236+J226</f>
        <v>3237.3</v>
      </c>
      <c r="K187" s="6"/>
      <c r="L187" s="6"/>
      <c r="M187" s="8"/>
      <c r="N187" s="8"/>
    </row>
    <row r="188" spans="1:14" s="2" customFormat="1" ht="52.5" customHeight="1">
      <c r="A188" s="177" t="s">
        <v>6</v>
      </c>
      <c r="B188" s="131"/>
      <c r="C188" s="64" t="s">
        <v>281</v>
      </c>
      <c r="D188" s="393" t="s">
        <v>108</v>
      </c>
      <c r="E188" s="393" t="s">
        <v>311</v>
      </c>
      <c r="F188" s="64" t="s">
        <v>118</v>
      </c>
      <c r="G188" s="64" t="s">
        <v>289</v>
      </c>
      <c r="H188" s="126" t="s">
        <v>290</v>
      </c>
      <c r="I188" s="64"/>
      <c r="J188" s="378">
        <f>J189+J196</f>
        <v>1792.4</v>
      </c>
      <c r="K188" s="6"/>
      <c r="L188" s="6"/>
      <c r="M188" s="8"/>
      <c r="N188" s="8"/>
    </row>
    <row r="189" spans="1:14" s="2" customFormat="1" ht="60.75" customHeight="1">
      <c r="A189" s="372" t="s">
        <v>7</v>
      </c>
      <c r="B189" s="192"/>
      <c r="C189" s="52" t="s">
        <v>281</v>
      </c>
      <c r="D189" s="386" t="s">
        <v>109</v>
      </c>
      <c r="E189" s="386" t="s">
        <v>311</v>
      </c>
      <c r="F189" s="52" t="s">
        <v>287</v>
      </c>
      <c r="G189" s="52" t="s">
        <v>289</v>
      </c>
      <c r="H189" s="128" t="s">
        <v>290</v>
      </c>
      <c r="I189" s="52"/>
      <c r="J189" s="354">
        <f>J190+J194</f>
        <v>566</v>
      </c>
      <c r="K189" s="6"/>
      <c r="L189" s="6"/>
      <c r="M189" s="8"/>
      <c r="N189" s="8"/>
    </row>
    <row r="190" spans="1:14" s="2" customFormat="1" ht="39.75" customHeight="1">
      <c r="A190" s="185" t="s">
        <v>107</v>
      </c>
      <c r="B190" s="97"/>
      <c r="C190" s="31" t="s">
        <v>281</v>
      </c>
      <c r="D190" s="387" t="s">
        <v>110</v>
      </c>
      <c r="E190" s="390" t="s">
        <v>311</v>
      </c>
      <c r="F190" s="122" t="s">
        <v>287</v>
      </c>
      <c r="G190" s="122" t="s">
        <v>288</v>
      </c>
      <c r="H190" s="123" t="s">
        <v>290</v>
      </c>
      <c r="I190" s="38"/>
      <c r="J190" s="125">
        <f>J191</f>
        <v>566</v>
      </c>
      <c r="K190" s="6"/>
      <c r="L190" s="100"/>
      <c r="M190" s="8"/>
      <c r="N190" s="8"/>
    </row>
    <row r="191" spans="1:14" s="2" customFormat="1" ht="41.25" customHeight="1">
      <c r="A191" s="185" t="s">
        <v>106</v>
      </c>
      <c r="B191" s="97"/>
      <c r="C191" s="31" t="s">
        <v>281</v>
      </c>
      <c r="D191" s="387" t="s">
        <v>110</v>
      </c>
      <c r="E191" s="390" t="s">
        <v>311</v>
      </c>
      <c r="F191" s="122" t="s">
        <v>287</v>
      </c>
      <c r="G191" s="122" t="s">
        <v>288</v>
      </c>
      <c r="H191" s="197" t="s">
        <v>242</v>
      </c>
      <c r="I191" s="29"/>
      <c r="J191" s="125">
        <f>J192</f>
        <v>566</v>
      </c>
      <c r="K191" s="6"/>
      <c r="L191" s="35"/>
      <c r="M191" s="8"/>
      <c r="N191" s="8"/>
    </row>
    <row r="192" spans="1:14" s="2" customFormat="1" ht="30.75" customHeight="1">
      <c r="A192" s="106" t="s">
        <v>70</v>
      </c>
      <c r="B192" s="97"/>
      <c r="C192" s="31" t="s">
        <v>281</v>
      </c>
      <c r="D192" s="387" t="s">
        <v>110</v>
      </c>
      <c r="E192" s="390" t="s">
        <v>311</v>
      </c>
      <c r="F192" s="122" t="s">
        <v>287</v>
      </c>
      <c r="G192" s="122" t="s">
        <v>288</v>
      </c>
      <c r="H192" s="197" t="s">
        <v>242</v>
      </c>
      <c r="I192" s="31" t="s">
        <v>254</v>
      </c>
      <c r="J192" s="370">
        <v>566</v>
      </c>
      <c r="K192" s="6"/>
      <c r="L192" s="6"/>
      <c r="M192" s="8"/>
      <c r="N192" s="8"/>
    </row>
    <row r="193" spans="1:14" s="2" customFormat="1" ht="40.5" customHeight="1" hidden="1">
      <c r="A193" s="120" t="s">
        <v>364</v>
      </c>
      <c r="B193" s="97"/>
      <c r="C193" s="31" t="s">
        <v>281</v>
      </c>
      <c r="D193" s="387"/>
      <c r="E193" s="390" t="s">
        <v>311</v>
      </c>
      <c r="F193" s="122" t="s">
        <v>287</v>
      </c>
      <c r="G193" s="122" t="s">
        <v>288</v>
      </c>
      <c r="H193" s="123" t="s">
        <v>290</v>
      </c>
      <c r="I193" s="31"/>
      <c r="J193" s="370">
        <v>0</v>
      </c>
      <c r="K193" s="6"/>
      <c r="L193" s="6"/>
      <c r="M193" s="8"/>
      <c r="N193" s="8"/>
    </row>
    <row r="194" spans="1:14" s="2" customFormat="1" ht="39.75" customHeight="1" hidden="1">
      <c r="A194" s="120" t="s">
        <v>365</v>
      </c>
      <c r="B194" s="97"/>
      <c r="C194" s="31" t="s">
        <v>281</v>
      </c>
      <c r="D194" s="387"/>
      <c r="E194" s="390" t="s">
        <v>311</v>
      </c>
      <c r="F194" s="122" t="s">
        <v>287</v>
      </c>
      <c r="G194" s="122" t="s">
        <v>288</v>
      </c>
      <c r="H194" s="123" t="s">
        <v>363</v>
      </c>
      <c r="I194" s="31"/>
      <c r="J194" s="370">
        <v>0</v>
      </c>
      <c r="K194" s="6"/>
      <c r="L194" s="6"/>
      <c r="M194" s="8"/>
      <c r="N194" s="8"/>
    </row>
    <row r="195" spans="1:14" s="2" customFormat="1" ht="30.75" customHeight="1" hidden="1">
      <c r="A195" s="106" t="s">
        <v>70</v>
      </c>
      <c r="B195" s="97"/>
      <c r="C195" s="31" t="s">
        <v>281</v>
      </c>
      <c r="D195" s="387"/>
      <c r="E195" s="390" t="s">
        <v>311</v>
      </c>
      <c r="F195" s="122" t="s">
        <v>287</v>
      </c>
      <c r="G195" s="122" t="s">
        <v>288</v>
      </c>
      <c r="H195" s="123" t="s">
        <v>363</v>
      </c>
      <c r="I195" s="31" t="s">
        <v>254</v>
      </c>
      <c r="J195" s="370">
        <v>0</v>
      </c>
      <c r="K195" s="6"/>
      <c r="L195" s="6"/>
      <c r="M195" s="8"/>
      <c r="N195" s="8"/>
    </row>
    <row r="196" spans="1:14" s="2" customFormat="1" ht="44.25" customHeight="1">
      <c r="A196" s="189" t="s">
        <v>103</v>
      </c>
      <c r="B196" s="97"/>
      <c r="C196" s="31" t="s">
        <v>281</v>
      </c>
      <c r="D196" s="404" t="s">
        <v>112</v>
      </c>
      <c r="E196" s="404">
        <v>5</v>
      </c>
      <c r="F196" s="418">
        <v>1</v>
      </c>
      <c r="G196" s="23" t="s">
        <v>299</v>
      </c>
      <c r="H196" s="428" t="s">
        <v>242</v>
      </c>
      <c r="I196" s="38"/>
      <c r="J196" s="125">
        <f>J197:J197</f>
        <v>1226.4</v>
      </c>
      <c r="K196" s="6"/>
      <c r="L196" s="6"/>
      <c r="M196" s="8"/>
      <c r="N196" s="8"/>
    </row>
    <row r="197" spans="1:14" s="2" customFormat="1" ht="38.25" customHeight="1">
      <c r="A197" s="185" t="s">
        <v>111</v>
      </c>
      <c r="B197" s="97"/>
      <c r="C197" s="31" t="s">
        <v>281</v>
      </c>
      <c r="D197" s="405" t="s">
        <v>112</v>
      </c>
      <c r="E197" s="427" t="s">
        <v>311</v>
      </c>
      <c r="F197" s="23" t="s">
        <v>287</v>
      </c>
      <c r="G197" s="23" t="s">
        <v>299</v>
      </c>
      <c r="H197" s="428" t="s">
        <v>242</v>
      </c>
      <c r="I197" s="38"/>
      <c r="J197" s="125">
        <v>1226.4</v>
      </c>
      <c r="K197" s="6"/>
      <c r="L197" s="6"/>
      <c r="M197" s="8"/>
      <c r="N197" s="8"/>
    </row>
    <row r="198" spans="1:14" s="2" customFormat="1" ht="26.25" customHeight="1">
      <c r="A198" s="106" t="s">
        <v>70</v>
      </c>
      <c r="B198" s="97"/>
      <c r="C198" s="31" t="s">
        <v>281</v>
      </c>
      <c r="D198" s="405" t="s">
        <v>112</v>
      </c>
      <c r="E198" s="427" t="s">
        <v>311</v>
      </c>
      <c r="F198" s="23" t="s">
        <v>287</v>
      </c>
      <c r="G198" s="23" t="s">
        <v>299</v>
      </c>
      <c r="H198" s="428" t="s">
        <v>242</v>
      </c>
      <c r="I198" s="31" t="s">
        <v>254</v>
      </c>
      <c r="J198" s="125">
        <v>1226.4</v>
      </c>
      <c r="K198" s="33"/>
      <c r="L198" s="100"/>
      <c r="M198" s="8"/>
      <c r="N198" s="8"/>
    </row>
    <row r="199" spans="1:14" s="2" customFormat="1" ht="77.25" customHeight="1">
      <c r="A199" s="358" t="s">
        <v>243</v>
      </c>
      <c r="B199" s="131"/>
      <c r="C199" s="64" t="s">
        <v>281</v>
      </c>
      <c r="D199" s="406" t="s">
        <v>191</v>
      </c>
      <c r="E199" s="406" t="s">
        <v>44</v>
      </c>
      <c r="F199" s="419" t="s">
        <v>118</v>
      </c>
      <c r="G199" s="419" t="s">
        <v>289</v>
      </c>
      <c r="H199" s="434" t="s">
        <v>290</v>
      </c>
      <c r="I199" s="64"/>
      <c r="J199" s="378">
        <f>J200</f>
        <v>274.5</v>
      </c>
      <c r="K199" s="96"/>
      <c r="L199" s="6"/>
      <c r="M199" s="8"/>
      <c r="N199" s="8"/>
    </row>
    <row r="200" spans="1:14" s="2" customFormat="1" ht="63.75" customHeight="1">
      <c r="A200" s="171" t="s">
        <v>375</v>
      </c>
      <c r="B200" s="708"/>
      <c r="C200" s="419" t="s">
        <v>281</v>
      </c>
      <c r="D200" s="406" t="s">
        <v>115</v>
      </c>
      <c r="E200" s="406" t="s">
        <v>44</v>
      </c>
      <c r="F200" s="419" t="s">
        <v>287</v>
      </c>
      <c r="G200" s="419" t="s">
        <v>289</v>
      </c>
      <c r="H200" s="434" t="s">
        <v>290</v>
      </c>
      <c r="I200" s="419"/>
      <c r="J200" s="597">
        <f>J201</f>
        <v>274.5</v>
      </c>
      <c r="K200" s="96"/>
      <c r="L200" s="6"/>
      <c r="M200" s="8"/>
      <c r="N200" s="8"/>
    </row>
    <row r="201" spans="1:14" s="2" customFormat="1" ht="39.75" customHeight="1">
      <c r="A201" s="77" t="s">
        <v>376</v>
      </c>
      <c r="B201" s="555"/>
      <c r="C201" s="33" t="s">
        <v>281</v>
      </c>
      <c r="D201" s="407" t="s">
        <v>116</v>
      </c>
      <c r="E201" s="279" t="s">
        <v>44</v>
      </c>
      <c r="F201" s="280" t="s">
        <v>287</v>
      </c>
      <c r="G201" s="280" t="s">
        <v>288</v>
      </c>
      <c r="H201" s="435" t="s">
        <v>290</v>
      </c>
      <c r="I201" s="33"/>
      <c r="J201" s="494">
        <f>J202+J204</f>
        <v>274.5</v>
      </c>
      <c r="K201" s="96"/>
      <c r="L201" s="6"/>
      <c r="M201" s="8"/>
      <c r="N201" s="8"/>
    </row>
    <row r="202" spans="1:14" s="2" customFormat="1" ht="39" customHeight="1">
      <c r="A202" s="77" t="s">
        <v>378</v>
      </c>
      <c r="B202" s="555"/>
      <c r="C202" s="33" t="s">
        <v>281</v>
      </c>
      <c r="D202" s="407" t="s">
        <v>117</v>
      </c>
      <c r="E202" s="279" t="s">
        <v>44</v>
      </c>
      <c r="F202" s="280" t="s">
        <v>287</v>
      </c>
      <c r="G202" s="280" t="s">
        <v>288</v>
      </c>
      <c r="H202" s="661" t="s">
        <v>347</v>
      </c>
      <c r="I202" s="33"/>
      <c r="J202" s="494">
        <v>13.1</v>
      </c>
      <c r="K202" s="96"/>
      <c r="L202" s="100"/>
      <c r="M202" s="8"/>
      <c r="N202" s="8"/>
    </row>
    <row r="203" spans="1:14" s="2" customFormat="1" ht="39" customHeight="1">
      <c r="A203" s="184" t="s">
        <v>70</v>
      </c>
      <c r="B203" s="555"/>
      <c r="C203" s="33" t="s">
        <v>281</v>
      </c>
      <c r="D203" s="517"/>
      <c r="E203" s="518" t="s">
        <v>44</v>
      </c>
      <c r="F203" s="519" t="s">
        <v>287</v>
      </c>
      <c r="G203" s="519" t="s">
        <v>288</v>
      </c>
      <c r="H203" s="709" t="s">
        <v>347</v>
      </c>
      <c r="I203" s="33" t="s">
        <v>254</v>
      </c>
      <c r="J203" s="494">
        <v>13.1</v>
      </c>
      <c r="K203" s="96"/>
      <c r="L203" s="100"/>
      <c r="M203" s="8"/>
      <c r="N203" s="8"/>
    </row>
    <row r="204" spans="1:14" s="2" customFormat="1" ht="39" customHeight="1">
      <c r="A204" s="77" t="s">
        <v>378</v>
      </c>
      <c r="B204" s="555"/>
      <c r="C204" s="33" t="s">
        <v>281</v>
      </c>
      <c r="D204" s="407"/>
      <c r="E204" s="279" t="s">
        <v>410</v>
      </c>
      <c r="F204" s="280" t="s">
        <v>287</v>
      </c>
      <c r="G204" s="280" t="s">
        <v>288</v>
      </c>
      <c r="H204" s="661" t="s">
        <v>366</v>
      </c>
      <c r="I204" s="33"/>
      <c r="J204" s="494">
        <v>261.4</v>
      </c>
      <c r="K204" s="96"/>
      <c r="L204" s="100"/>
      <c r="M204" s="8"/>
      <c r="N204" s="8"/>
    </row>
    <row r="205" spans="1:14" s="2" customFormat="1" ht="39" customHeight="1">
      <c r="A205" s="184" t="s">
        <v>70</v>
      </c>
      <c r="B205" s="555"/>
      <c r="C205" s="33" t="s">
        <v>281</v>
      </c>
      <c r="D205" s="407"/>
      <c r="E205" s="279" t="s">
        <v>44</v>
      </c>
      <c r="F205" s="280" t="s">
        <v>287</v>
      </c>
      <c r="G205" s="280" t="s">
        <v>288</v>
      </c>
      <c r="H205" s="661" t="s">
        <v>347</v>
      </c>
      <c r="I205" s="33" t="s">
        <v>254</v>
      </c>
      <c r="J205" s="494">
        <v>261.4</v>
      </c>
      <c r="K205" s="96"/>
      <c r="L205" s="100"/>
      <c r="M205" s="8"/>
      <c r="N205" s="8"/>
    </row>
    <row r="206" spans="1:14" s="2" customFormat="1" ht="27" customHeight="1" thickBot="1">
      <c r="A206" s="457"/>
      <c r="B206" s="97"/>
      <c r="C206" s="31"/>
      <c r="D206" s="407"/>
      <c r="E206" s="279"/>
      <c r="F206" s="280"/>
      <c r="G206" s="280"/>
      <c r="H206" s="661"/>
      <c r="I206" s="31"/>
      <c r="J206" s="370"/>
      <c r="K206" s="96"/>
      <c r="L206" s="6"/>
      <c r="M206" s="8"/>
      <c r="N206" s="8"/>
    </row>
    <row r="207" spans="1:14" s="2" customFormat="1" ht="72.75" customHeight="1">
      <c r="A207" s="266" t="s">
        <v>379</v>
      </c>
      <c r="B207" s="500"/>
      <c r="C207" s="509" t="s">
        <v>281</v>
      </c>
      <c r="D207" s="510"/>
      <c r="E207" s="262" t="s">
        <v>330</v>
      </c>
      <c r="F207" s="263" t="s">
        <v>118</v>
      </c>
      <c r="G207" s="263" t="s">
        <v>289</v>
      </c>
      <c r="H207" s="710" t="s">
        <v>290</v>
      </c>
      <c r="I207" s="509"/>
      <c r="J207" s="379">
        <f>J208</f>
        <v>1141.4</v>
      </c>
      <c r="K207" s="96"/>
      <c r="L207" s="6"/>
      <c r="M207" s="8"/>
      <c r="N207" s="8"/>
    </row>
    <row r="208" spans="1:14" s="2" customFormat="1" ht="45" customHeight="1">
      <c r="A208" s="171" t="s">
        <v>316</v>
      </c>
      <c r="B208" s="97"/>
      <c r="C208" s="64" t="s">
        <v>281</v>
      </c>
      <c r="D208" s="408"/>
      <c r="E208" s="436" t="s">
        <v>330</v>
      </c>
      <c r="F208" s="420" t="s">
        <v>287</v>
      </c>
      <c r="G208" s="420" t="s">
        <v>289</v>
      </c>
      <c r="H208" s="437" t="s">
        <v>290</v>
      </c>
      <c r="I208" s="64"/>
      <c r="J208" s="378">
        <f>J209</f>
        <v>1141.4</v>
      </c>
      <c r="K208" s="96"/>
      <c r="L208" s="6"/>
      <c r="M208" s="8"/>
      <c r="N208" s="8"/>
    </row>
    <row r="209" spans="1:14" s="2" customFormat="1" ht="51" customHeight="1">
      <c r="A209" s="181" t="s">
        <v>129</v>
      </c>
      <c r="B209" s="555"/>
      <c r="C209" s="33" t="s">
        <v>281</v>
      </c>
      <c r="D209" s="407"/>
      <c r="E209" s="279" t="s">
        <v>330</v>
      </c>
      <c r="F209" s="280" t="s">
        <v>287</v>
      </c>
      <c r="G209" s="259" t="s">
        <v>288</v>
      </c>
      <c r="H209" s="435" t="s">
        <v>290</v>
      </c>
      <c r="I209" s="33"/>
      <c r="J209" s="556">
        <f>J210+J213</f>
        <v>1141.4</v>
      </c>
      <c r="K209" s="96"/>
      <c r="L209" s="6"/>
      <c r="M209" s="8"/>
      <c r="N209" s="8"/>
    </row>
    <row r="210" spans="1:14" s="2" customFormat="1" ht="38.25" customHeight="1">
      <c r="A210" s="155" t="s">
        <v>130</v>
      </c>
      <c r="B210" s="555"/>
      <c r="C210" s="33" t="s">
        <v>281</v>
      </c>
      <c r="D210" s="407"/>
      <c r="E210" s="279" t="s">
        <v>330</v>
      </c>
      <c r="F210" s="280" t="s">
        <v>287</v>
      </c>
      <c r="G210" s="280" t="s">
        <v>288</v>
      </c>
      <c r="H210" s="435" t="s">
        <v>317</v>
      </c>
      <c r="I210" s="33"/>
      <c r="J210" s="556">
        <v>54.4</v>
      </c>
      <c r="K210" s="516"/>
      <c r="L210" s="6"/>
      <c r="M210" s="8"/>
      <c r="N210" s="8"/>
    </row>
    <row r="211" spans="1:14" s="2" customFormat="1" ht="27" customHeight="1">
      <c r="A211" s="155" t="s">
        <v>70</v>
      </c>
      <c r="B211" s="555"/>
      <c r="C211" s="33" t="s">
        <v>281</v>
      </c>
      <c r="D211" s="407"/>
      <c r="E211" s="279" t="s">
        <v>330</v>
      </c>
      <c r="F211" s="280" t="s">
        <v>287</v>
      </c>
      <c r="G211" s="280" t="s">
        <v>288</v>
      </c>
      <c r="H211" s="435" t="s">
        <v>317</v>
      </c>
      <c r="I211" s="33" t="s">
        <v>254</v>
      </c>
      <c r="J211" s="556">
        <v>54.4</v>
      </c>
      <c r="K211" s="96"/>
      <c r="L211" s="6"/>
      <c r="M211" s="8"/>
      <c r="N211" s="8"/>
    </row>
    <row r="212" spans="1:14" s="2" customFormat="1" ht="55.5" customHeight="1" hidden="1">
      <c r="A212" s="181" t="s">
        <v>338</v>
      </c>
      <c r="B212" s="555"/>
      <c r="C212" s="33" t="s">
        <v>281</v>
      </c>
      <c r="D212" s="407"/>
      <c r="E212" s="279" t="s">
        <v>330</v>
      </c>
      <c r="F212" s="280" t="s">
        <v>287</v>
      </c>
      <c r="G212" s="280" t="s">
        <v>288</v>
      </c>
      <c r="H212" s="661" t="s">
        <v>290</v>
      </c>
      <c r="I212" s="33"/>
      <c r="J212" s="556">
        <v>0</v>
      </c>
      <c r="K212" s="96"/>
      <c r="L212" s="6"/>
      <c r="M212" s="8"/>
      <c r="N212" s="8"/>
    </row>
    <row r="213" spans="1:14" s="2" customFormat="1" ht="69" customHeight="1">
      <c r="A213" s="181" t="s">
        <v>350</v>
      </c>
      <c r="B213" s="555"/>
      <c r="C213" s="33" t="s">
        <v>281</v>
      </c>
      <c r="D213" s="407"/>
      <c r="E213" s="279" t="s">
        <v>330</v>
      </c>
      <c r="F213" s="280" t="s">
        <v>287</v>
      </c>
      <c r="G213" s="280" t="s">
        <v>288</v>
      </c>
      <c r="H213" s="661" t="s">
        <v>361</v>
      </c>
      <c r="I213" s="33"/>
      <c r="J213" s="556">
        <v>1087</v>
      </c>
      <c r="K213" s="96"/>
      <c r="L213" s="6"/>
      <c r="M213" s="8"/>
      <c r="N213" s="8"/>
    </row>
    <row r="214" spans="1:14" s="2" customFormat="1" ht="27" customHeight="1">
      <c r="A214" s="155" t="s">
        <v>70</v>
      </c>
      <c r="B214" s="555"/>
      <c r="C214" s="33" t="s">
        <v>281</v>
      </c>
      <c r="D214" s="407"/>
      <c r="E214" s="279" t="s">
        <v>330</v>
      </c>
      <c r="F214" s="280" t="s">
        <v>287</v>
      </c>
      <c r="G214" s="280" t="s">
        <v>288</v>
      </c>
      <c r="H214" s="661" t="s">
        <v>361</v>
      </c>
      <c r="I214" s="33" t="s">
        <v>254</v>
      </c>
      <c r="J214" s="556">
        <v>1087</v>
      </c>
      <c r="K214" s="96"/>
      <c r="L214" s="6"/>
      <c r="M214" s="8"/>
      <c r="N214" s="8"/>
    </row>
    <row r="215" spans="1:14" s="2" customFormat="1" ht="29.25" customHeight="1" hidden="1">
      <c r="A215" s="155" t="s">
        <v>70</v>
      </c>
      <c r="B215" s="555"/>
      <c r="C215" s="33"/>
      <c r="D215" s="407"/>
      <c r="E215" s="279"/>
      <c r="F215" s="280"/>
      <c r="G215" s="280"/>
      <c r="H215" s="435"/>
      <c r="I215" s="33"/>
      <c r="J215" s="556"/>
      <c r="K215" s="96"/>
      <c r="L215" s="6"/>
      <c r="M215" s="8"/>
      <c r="N215" s="8"/>
    </row>
    <row r="216" spans="1:14" s="2" customFormat="1" ht="40.5" customHeight="1" hidden="1">
      <c r="A216" s="184" t="s">
        <v>349</v>
      </c>
      <c r="B216" s="555"/>
      <c r="C216" s="33" t="s">
        <v>281</v>
      </c>
      <c r="D216" s="407"/>
      <c r="E216" s="279" t="s">
        <v>330</v>
      </c>
      <c r="F216" s="280" t="s">
        <v>287</v>
      </c>
      <c r="G216" s="280" t="s">
        <v>299</v>
      </c>
      <c r="H216" s="435" t="s">
        <v>290</v>
      </c>
      <c r="I216" s="33"/>
      <c r="J216" s="556">
        <v>0</v>
      </c>
      <c r="K216" s="96"/>
      <c r="L216" s="6"/>
      <c r="M216" s="8"/>
      <c r="N216" s="8"/>
    </row>
    <row r="217" spans="1:14" s="2" customFormat="1" ht="70.5" customHeight="1" hidden="1">
      <c r="A217" s="181" t="s">
        <v>350</v>
      </c>
      <c r="B217" s="555"/>
      <c r="C217" s="33" t="s">
        <v>281</v>
      </c>
      <c r="D217" s="517"/>
      <c r="E217" s="518" t="s">
        <v>330</v>
      </c>
      <c r="F217" s="519" t="s">
        <v>287</v>
      </c>
      <c r="G217" s="519" t="s">
        <v>299</v>
      </c>
      <c r="H217" s="709" t="s">
        <v>347</v>
      </c>
      <c r="I217" s="33"/>
      <c r="J217" s="494">
        <v>0</v>
      </c>
      <c r="K217" s="96"/>
      <c r="L217" s="6"/>
      <c r="M217" s="8"/>
      <c r="N217" s="8"/>
    </row>
    <row r="218" spans="1:14" s="2" customFormat="1" ht="27" customHeight="1" hidden="1">
      <c r="A218" s="77" t="s">
        <v>70</v>
      </c>
      <c r="B218" s="555"/>
      <c r="C218" s="33" t="s">
        <v>281</v>
      </c>
      <c r="D218" s="517"/>
      <c r="E218" s="518" t="s">
        <v>330</v>
      </c>
      <c r="F218" s="519" t="s">
        <v>287</v>
      </c>
      <c r="G218" s="519" t="s">
        <v>299</v>
      </c>
      <c r="H218" s="709" t="s">
        <v>347</v>
      </c>
      <c r="I218" s="33" t="s">
        <v>254</v>
      </c>
      <c r="J218" s="494">
        <v>0</v>
      </c>
      <c r="K218" s="96"/>
      <c r="L218" s="6"/>
      <c r="M218" s="8"/>
      <c r="N218" s="8"/>
    </row>
    <row r="219" spans="1:14" s="2" customFormat="1" ht="51.75" customHeight="1" hidden="1">
      <c r="A219" s="184" t="s">
        <v>349</v>
      </c>
      <c r="B219" s="555"/>
      <c r="C219" s="33" t="s">
        <v>281</v>
      </c>
      <c r="D219" s="517"/>
      <c r="E219" s="518" t="s">
        <v>330</v>
      </c>
      <c r="F219" s="519" t="s">
        <v>287</v>
      </c>
      <c r="G219" s="519" t="s">
        <v>299</v>
      </c>
      <c r="H219" s="709" t="s">
        <v>290</v>
      </c>
      <c r="I219" s="33"/>
      <c r="J219" s="494">
        <v>0</v>
      </c>
      <c r="K219" s="96"/>
      <c r="L219" s="6"/>
      <c r="M219" s="8"/>
      <c r="N219" s="8"/>
    </row>
    <row r="220" spans="1:14" s="2" customFormat="1" ht="77.25" customHeight="1" hidden="1">
      <c r="A220" s="181" t="s">
        <v>350</v>
      </c>
      <c r="B220" s="555"/>
      <c r="C220" s="33" t="s">
        <v>281</v>
      </c>
      <c r="D220" s="517"/>
      <c r="E220" s="518" t="s">
        <v>330</v>
      </c>
      <c r="F220" s="519" t="s">
        <v>287</v>
      </c>
      <c r="G220" s="519" t="s">
        <v>299</v>
      </c>
      <c r="H220" s="709" t="s">
        <v>361</v>
      </c>
      <c r="I220" s="33"/>
      <c r="J220" s="562">
        <v>0</v>
      </c>
      <c r="K220" s="96"/>
      <c r="L220" s="6"/>
      <c r="M220" s="8"/>
      <c r="N220" s="8"/>
    </row>
    <row r="221" spans="1:14" s="2" customFormat="1" ht="27" customHeight="1" hidden="1">
      <c r="A221" s="155" t="s">
        <v>70</v>
      </c>
      <c r="B221" s="97"/>
      <c r="C221" s="31" t="s">
        <v>281</v>
      </c>
      <c r="D221" s="407"/>
      <c r="E221" s="279" t="s">
        <v>330</v>
      </c>
      <c r="F221" s="280" t="s">
        <v>287</v>
      </c>
      <c r="G221" s="280" t="s">
        <v>299</v>
      </c>
      <c r="H221" s="435" t="s">
        <v>361</v>
      </c>
      <c r="I221" s="31" t="s">
        <v>362</v>
      </c>
      <c r="J221" s="563">
        <v>0</v>
      </c>
      <c r="K221" s="96"/>
      <c r="L221" s="6"/>
      <c r="M221" s="8"/>
      <c r="N221" s="8"/>
    </row>
    <row r="222" spans="1:14" s="2" customFormat="1" ht="42" customHeight="1" hidden="1">
      <c r="A222" s="155" t="s">
        <v>332</v>
      </c>
      <c r="B222" s="97"/>
      <c r="C222" s="31" t="s">
        <v>281</v>
      </c>
      <c r="D222" s="407"/>
      <c r="E222" s="279" t="s">
        <v>330</v>
      </c>
      <c r="F222" s="280" t="s">
        <v>287</v>
      </c>
      <c r="G222" s="280" t="s">
        <v>312</v>
      </c>
      <c r="H222" s="435" t="s">
        <v>290</v>
      </c>
      <c r="I222" s="31"/>
      <c r="J222" s="370" t="s">
        <v>118</v>
      </c>
      <c r="K222" s="96"/>
      <c r="L222" s="6"/>
      <c r="M222" s="8"/>
      <c r="N222" s="8"/>
    </row>
    <row r="223" spans="1:14" s="2" customFormat="1" ht="42" customHeight="1" hidden="1">
      <c r="A223" s="155" t="s">
        <v>333</v>
      </c>
      <c r="B223" s="97"/>
      <c r="C223" s="31" t="s">
        <v>281</v>
      </c>
      <c r="D223" s="407"/>
      <c r="E223" s="279" t="s">
        <v>330</v>
      </c>
      <c r="F223" s="280" t="s">
        <v>287</v>
      </c>
      <c r="G223" s="280" t="s">
        <v>312</v>
      </c>
      <c r="H223" s="435" t="s">
        <v>331</v>
      </c>
      <c r="I223" s="31"/>
      <c r="J223" s="370" t="s">
        <v>118</v>
      </c>
      <c r="K223" s="96"/>
      <c r="L223" s="6"/>
      <c r="M223" s="8"/>
      <c r="N223" s="8"/>
    </row>
    <row r="224" spans="1:14" s="2" customFormat="1" ht="27" customHeight="1" hidden="1">
      <c r="A224" s="155" t="s">
        <v>70</v>
      </c>
      <c r="B224" s="97"/>
      <c r="C224" s="31" t="s">
        <v>281</v>
      </c>
      <c r="D224" s="407"/>
      <c r="E224" s="279" t="s">
        <v>330</v>
      </c>
      <c r="F224" s="280" t="s">
        <v>287</v>
      </c>
      <c r="G224" s="280" t="s">
        <v>312</v>
      </c>
      <c r="H224" s="435" t="s">
        <v>331</v>
      </c>
      <c r="I224" s="31"/>
      <c r="J224" s="370" t="s">
        <v>118</v>
      </c>
      <c r="K224" s="96"/>
      <c r="L224" s="6"/>
      <c r="M224" s="8"/>
      <c r="N224" s="8"/>
    </row>
    <row r="225" spans="1:14" s="2" customFormat="1" ht="27" customHeight="1" hidden="1" thickBot="1">
      <c r="A225" s="173" t="s">
        <v>282</v>
      </c>
      <c r="B225" s="502"/>
      <c r="C225" s="87" t="s">
        <v>281</v>
      </c>
      <c r="D225" s="503"/>
      <c r="E225" s="298" t="s">
        <v>330</v>
      </c>
      <c r="F225" s="299" t="s">
        <v>287</v>
      </c>
      <c r="G225" s="299" t="s">
        <v>312</v>
      </c>
      <c r="H225" s="440" t="s">
        <v>331</v>
      </c>
      <c r="I225" s="87" t="s">
        <v>254</v>
      </c>
      <c r="J225" s="498" t="s">
        <v>118</v>
      </c>
      <c r="K225" s="96"/>
      <c r="L225" s="6"/>
      <c r="M225" s="8"/>
      <c r="N225" s="8"/>
    </row>
    <row r="226" spans="1:14" s="2" customFormat="1" ht="27" customHeight="1">
      <c r="A226" s="361" t="s">
        <v>269</v>
      </c>
      <c r="B226" s="97"/>
      <c r="C226" s="64" t="s">
        <v>281</v>
      </c>
      <c r="D226" s="408"/>
      <c r="E226" s="436" t="s">
        <v>58</v>
      </c>
      <c r="F226" s="420" t="s">
        <v>118</v>
      </c>
      <c r="G226" s="420" t="s">
        <v>289</v>
      </c>
      <c r="H226" s="437" t="s">
        <v>290</v>
      </c>
      <c r="I226" s="64"/>
      <c r="J226" s="378">
        <v>27</v>
      </c>
      <c r="K226" s="96"/>
      <c r="L226" s="6"/>
      <c r="M226" s="8"/>
      <c r="N226" s="8"/>
    </row>
    <row r="227" spans="1:14" s="2" customFormat="1" ht="27" customHeight="1">
      <c r="A227" s="77" t="s">
        <v>28</v>
      </c>
      <c r="B227" s="97"/>
      <c r="C227" s="31" t="s">
        <v>281</v>
      </c>
      <c r="D227" s="407"/>
      <c r="E227" s="279" t="s">
        <v>58</v>
      </c>
      <c r="F227" s="280" t="s">
        <v>57</v>
      </c>
      <c r="G227" s="280" t="s">
        <v>289</v>
      </c>
      <c r="H227" s="435" t="s">
        <v>290</v>
      </c>
      <c r="I227" s="31"/>
      <c r="J227" s="370">
        <v>27</v>
      </c>
      <c r="K227" s="96"/>
      <c r="L227" s="6"/>
      <c r="M227" s="8"/>
      <c r="N227" s="8"/>
    </row>
    <row r="228" spans="1:14" s="2" customFormat="1" ht="27" customHeight="1">
      <c r="A228" s="77" t="s">
        <v>28</v>
      </c>
      <c r="B228" s="97"/>
      <c r="C228" s="31" t="s">
        <v>281</v>
      </c>
      <c r="D228" s="407"/>
      <c r="E228" s="279" t="s">
        <v>58</v>
      </c>
      <c r="F228" s="280" t="s">
        <v>57</v>
      </c>
      <c r="G228" s="280" t="s">
        <v>288</v>
      </c>
      <c r="H228" s="435" t="s">
        <v>290</v>
      </c>
      <c r="I228" s="31"/>
      <c r="J228" s="370">
        <v>27</v>
      </c>
      <c r="K228" s="96"/>
      <c r="L228" s="6"/>
      <c r="M228" s="8"/>
      <c r="N228" s="8"/>
    </row>
    <row r="229" spans="1:14" s="2" customFormat="1" ht="27" customHeight="1">
      <c r="A229" s="77" t="s">
        <v>414</v>
      </c>
      <c r="B229" s="97"/>
      <c r="C229" s="31" t="s">
        <v>281</v>
      </c>
      <c r="D229" s="407"/>
      <c r="E229" s="279" t="s">
        <v>58</v>
      </c>
      <c r="F229" s="280" t="s">
        <v>57</v>
      </c>
      <c r="G229" s="280" t="s">
        <v>288</v>
      </c>
      <c r="H229" s="435" t="s">
        <v>416</v>
      </c>
      <c r="I229" s="31"/>
      <c r="J229" s="370">
        <v>27</v>
      </c>
      <c r="K229" s="96"/>
      <c r="L229" s="6"/>
      <c r="M229" s="8"/>
      <c r="N229" s="8"/>
    </row>
    <row r="230" spans="1:14" s="2" customFormat="1" ht="27" customHeight="1">
      <c r="A230" s="155" t="s">
        <v>70</v>
      </c>
      <c r="B230" s="97"/>
      <c r="C230" s="31" t="s">
        <v>281</v>
      </c>
      <c r="D230" s="407"/>
      <c r="E230" s="279" t="s">
        <v>58</v>
      </c>
      <c r="F230" s="280" t="s">
        <v>57</v>
      </c>
      <c r="G230" s="280" t="s">
        <v>288</v>
      </c>
      <c r="H230" s="435" t="s">
        <v>416</v>
      </c>
      <c r="I230" s="31" t="s">
        <v>254</v>
      </c>
      <c r="J230" s="370">
        <v>27</v>
      </c>
      <c r="K230" s="96"/>
      <c r="L230" s="6"/>
      <c r="M230" s="8"/>
      <c r="N230" s="8"/>
    </row>
    <row r="231" spans="1:14" s="2" customFormat="1" ht="26.25" customHeight="1">
      <c r="A231" s="361" t="s">
        <v>269</v>
      </c>
      <c r="B231" s="131"/>
      <c r="C231" s="64" t="s">
        <v>281</v>
      </c>
      <c r="D231" s="408"/>
      <c r="E231" s="436">
        <v>68</v>
      </c>
      <c r="F231" s="420" t="s">
        <v>118</v>
      </c>
      <c r="G231" s="420" t="s">
        <v>289</v>
      </c>
      <c r="H231" s="437" t="s">
        <v>290</v>
      </c>
      <c r="I231" s="64"/>
      <c r="J231" s="378">
        <v>2</v>
      </c>
      <c r="K231" s="96"/>
      <c r="L231" s="35"/>
      <c r="M231" s="8"/>
      <c r="N231" s="8"/>
    </row>
    <row r="232" spans="1:14" s="2" customFormat="1" ht="26.25" customHeight="1">
      <c r="A232" s="155" t="s">
        <v>28</v>
      </c>
      <c r="B232" s="97"/>
      <c r="C232" s="31" t="s">
        <v>281</v>
      </c>
      <c r="D232" s="407"/>
      <c r="E232" s="279" t="s">
        <v>58</v>
      </c>
      <c r="F232" s="280" t="s">
        <v>57</v>
      </c>
      <c r="G232" s="259" t="s">
        <v>289</v>
      </c>
      <c r="H232" s="435" t="s">
        <v>290</v>
      </c>
      <c r="I232" s="31"/>
      <c r="J232" s="370">
        <v>2</v>
      </c>
      <c r="K232" s="96"/>
      <c r="L232" s="35"/>
      <c r="M232" s="8"/>
      <c r="N232" s="8"/>
    </row>
    <row r="233" spans="1:14" s="2" customFormat="1" ht="30.75" customHeight="1">
      <c r="A233" s="184" t="s">
        <v>28</v>
      </c>
      <c r="B233" s="131"/>
      <c r="C233" s="16" t="s">
        <v>281</v>
      </c>
      <c r="D233" s="407"/>
      <c r="E233" s="279" t="s">
        <v>58</v>
      </c>
      <c r="F233" s="280" t="s">
        <v>57</v>
      </c>
      <c r="G233" s="280" t="s">
        <v>288</v>
      </c>
      <c r="H233" s="661" t="s">
        <v>290</v>
      </c>
      <c r="I233" s="122"/>
      <c r="J233" s="370">
        <v>2</v>
      </c>
      <c r="K233" s="96"/>
      <c r="L233" s="152"/>
      <c r="M233" s="8"/>
      <c r="N233" s="8"/>
    </row>
    <row r="234" spans="1:14" s="2" customFormat="1" ht="18" customHeight="1">
      <c r="A234" s="184" t="s">
        <v>267</v>
      </c>
      <c r="B234" s="131"/>
      <c r="C234" s="16" t="s">
        <v>281</v>
      </c>
      <c r="D234" s="407"/>
      <c r="E234" s="258" t="s">
        <v>58</v>
      </c>
      <c r="F234" s="259" t="s">
        <v>57</v>
      </c>
      <c r="G234" s="259" t="s">
        <v>288</v>
      </c>
      <c r="H234" s="661" t="s">
        <v>60</v>
      </c>
      <c r="I234" s="122"/>
      <c r="J234" s="370">
        <v>2</v>
      </c>
      <c r="K234" s="96"/>
      <c r="L234" s="152"/>
      <c r="M234" s="8"/>
      <c r="N234" s="8"/>
    </row>
    <row r="235" spans="1:14" s="2" customFormat="1" ht="20.25" customHeight="1" thickBot="1">
      <c r="A235" s="184" t="s">
        <v>267</v>
      </c>
      <c r="B235" s="131"/>
      <c r="C235" s="16" t="s">
        <v>281</v>
      </c>
      <c r="D235" s="407"/>
      <c r="E235" s="298" t="s">
        <v>58</v>
      </c>
      <c r="F235" s="299" t="s">
        <v>57</v>
      </c>
      <c r="G235" s="299" t="s">
        <v>288</v>
      </c>
      <c r="H235" s="440" t="s">
        <v>60</v>
      </c>
      <c r="I235" s="16" t="s">
        <v>266</v>
      </c>
      <c r="J235" s="370">
        <v>2</v>
      </c>
      <c r="K235" s="96"/>
      <c r="L235" s="35"/>
      <c r="M235" s="8"/>
      <c r="N235" s="8"/>
    </row>
    <row r="236" spans="1:14" s="2" customFormat="1" ht="70.5" customHeight="1" hidden="1">
      <c r="A236" s="184" t="s">
        <v>359</v>
      </c>
      <c r="B236" s="131"/>
      <c r="C236" s="16" t="s">
        <v>281</v>
      </c>
      <c r="D236" s="407"/>
      <c r="E236" s="279" t="s">
        <v>58</v>
      </c>
      <c r="F236" s="280" t="s">
        <v>57</v>
      </c>
      <c r="G236" s="280" t="s">
        <v>288</v>
      </c>
      <c r="H236" s="435" t="s">
        <v>360</v>
      </c>
      <c r="I236" s="16"/>
      <c r="J236" s="569">
        <v>0</v>
      </c>
      <c r="K236" s="96"/>
      <c r="L236" s="35"/>
      <c r="M236" s="8"/>
      <c r="N236" s="8"/>
    </row>
    <row r="237" spans="1:14" s="2" customFormat="1" ht="27.75" customHeight="1" hidden="1" thickBot="1">
      <c r="A237" s="77" t="s">
        <v>70</v>
      </c>
      <c r="B237" s="131"/>
      <c r="C237" s="16" t="s">
        <v>281</v>
      </c>
      <c r="D237" s="407"/>
      <c r="E237" s="279" t="s">
        <v>58</v>
      </c>
      <c r="F237" s="280" t="s">
        <v>57</v>
      </c>
      <c r="G237" s="280" t="s">
        <v>288</v>
      </c>
      <c r="H237" s="435" t="s">
        <v>360</v>
      </c>
      <c r="I237" s="16" t="s">
        <v>254</v>
      </c>
      <c r="J237" s="498">
        <v>0</v>
      </c>
      <c r="K237" s="96"/>
      <c r="L237" s="35"/>
      <c r="M237" s="8"/>
      <c r="N237" s="8"/>
    </row>
    <row r="238" spans="1:14" s="19" customFormat="1" ht="15.75" thickBot="1">
      <c r="A238" s="458" t="s">
        <v>162</v>
      </c>
      <c r="B238" s="161"/>
      <c r="C238" s="367" t="s">
        <v>152</v>
      </c>
      <c r="D238" s="409"/>
      <c r="E238" s="409" t="s">
        <v>289</v>
      </c>
      <c r="F238" s="168" t="s">
        <v>118</v>
      </c>
      <c r="G238" s="168" t="s">
        <v>289</v>
      </c>
      <c r="H238" s="442" t="s">
        <v>290</v>
      </c>
      <c r="I238" s="168"/>
      <c r="J238" s="164">
        <f>J239</f>
        <v>1547.88</v>
      </c>
      <c r="K238" s="21"/>
      <c r="L238" s="21"/>
      <c r="M238" s="20"/>
      <c r="N238" s="20"/>
    </row>
    <row r="239" spans="1:14" s="19" customFormat="1" ht="24" customHeight="1">
      <c r="A239" s="382" t="s">
        <v>135</v>
      </c>
      <c r="B239" s="382"/>
      <c r="C239" s="64" t="s">
        <v>133</v>
      </c>
      <c r="D239" s="393"/>
      <c r="E239" s="393" t="s">
        <v>289</v>
      </c>
      <c r="F239" s="64" t="s">
        <v>118</v>
      </c>
      <c r="G239" s="64" t="s">
        <v>289</v>
      </c>
      <c r="H239" s="126" t="s">
        <v>290</v>
      </c>
      <c r="I239" s="64"/>
      <c r="J239" s="379">
        <f>J240+J245+J250</f>
        <v>1547.88</v>
      </c>
      <c r="K239" s="21"/>
      <c r="L239" s="21"/>
      <c r="M239" s="20"/>
      <c r="N239" s="20"/>
    </row>
    <row r="240" spans="1:14" s="19" customFormat="1" ht="63.75" customHeight="1">
      <c r="A240" s="382" t="s">
        <v>4</v>
      </c>
      <c r="B240" s="30"/>
      <c r="C240" s="52" t="s">
        <v>133</v>
      </c>
      <c r="D240" s="386" t="s">
        <v>86</v>
      </c>
      <c r="E240" s="386" t="s">
        <v>312</v>
      </c>
      <c r="F240" s="52" t="s">
        <v>118</v>
      </c>
      <c r="G240" s="52" t="s">
        <v>289</v>
      </c>
      <c r="H240" s="128" t="s">
        <v>290</v>
      </c>
      <c r="I240" s="52"/>
      <c r="J240" s="354">
        <f>J241</f>
        <v>1200</v>
      </c>
      <c r="K240" s="21"/>
      <c r="L240" s="21"/>
      <c r="M240" s="20"/>
      <c r="N240" s="20"/>
    </row>
    <row r="241" spans="1:14" s="19" customFormat="1" ht="63.75" customHeight="1">
      <c r="A241" s="172" t="s">
        <v>23</v>
      </c>
      <c r="B241" s="30"/>
      <c r="C241" s="31" t="s">
        <v>133</v>
      </c>
      <c r="D241" s="388" t="s">
        <v>87</v>
      </c>
      <c r="E241" s="388" t="s">
        <v>312</v>
      </c>
      <c r="F241" s="31" t="s">
        <v>287</v>
      </c>
      <c r="G241" s="31" t="s">
        <v>289</v>
      </c>
      <c r="H241" s="359" t="s">
        <v>290</v>
      </c>
      <c r="I241" s="31"/>
      <c r="J241" s="370">
        <f>J242</f>
        <v>1200</v>
      </c>
      <c r="K241" s="21"/>
      <c r="L241" s="21"/>
      <c r="M241" s="20"/>
      <c r="N241" s="20"/>
    </row>
    <row r="242" spans="1:14" s="19" customFormat="1" ht="37.5" customHeight="1">
      <c r="A242" s="77" t="s">
        <v>24</v>
      </c>
      <c r="B242" s="54"/>
      <c r="C242" s="31" t="s">
        <v>133</v>
      </c>
      <c r="D242" s="410" t="s">
        <v>171</v>
      </c>
      <c r="E242" s="279" t="s">
        <v>312</v>
      </c>
      <c r="F242" s="280" t="s">
        <v>287</v>
      </c>
      <c r="G242" s="280" t="s">
        <v>288</v>
      </c>
      <c r="H242" s="435" t="s">
        <v>290</v>
      </c>
      <c r="I242" s="31"/>
      <c r="J242" s="370">
        <v>1200</v>
      </c>
      <c r="K242" s="21"/>
      <c r="L242" s="21"/>
      <c r="M242" s="20"/>
      <c r="N242" s="20"/>
    </row>
    <row r="243" spans="1:14" s="19" customFormat="1" ht="30" customHeight="1">
      <c r="A243" s="77" t="s">
        <v>3</v>
      </c>
      <c r="B243" s="54"/>
      <c r="C243" s="31" t="s">
        <v>133</v>
      </c>
      <c r="D243" s="410" t="s">
        <v>88</v>
      </c>
      <c r="E243" s="279" t="s">
        <v>312</v>
      </c>
      <c r="F243" s="280" t="s">
        <v>287</v>
      </c>
      <c r="G243" s="280" t="s">
        <v>288</v>
      </c>
      <c r="H243" s="435" t="s">
        <v>306</v>
      </c>
      <c r="I243" s="31"/>
      <c r="J243" s="370">
        <v>1200</v>
      </c>
      <c r="K243" s="21"/>
      <c r="L243" s="21"/>
      <c r="M243" s="20"/>
      <c r="N243" s="20"/>
    </row>
    <row r="244" spans="1:14" s="19" customFormat="1" ht="20.25" customHeight="1">
      <c r="A244" s="189" t="s">
        <v>136</v>
      </c>
      <c r="B244" s="174"/>
      <c r="C244" s="122" t="s">
        <v>133</v>
      </c>
      <c r="D244" s="410" t="s">
        <v>88</v>
      </c>
      <c r="E244" s="279" t="s">
        <v>312</v>
      </c>
      <c r="F244" s="280" t="s">
        <v>287</v>
      </c>
      <c r="G244" s="280" t="s">
        <v>288</v>
      </c>
      <c r="H244" s="435" t="s">
        <v>306</v>
      </c>
      <c r="I244" s="196" t="s">
        <v>134</v>
      </c>
      <c r="J244" s="125">
        <v>1200</v>
      </c>
      <c r="K244" s="21"/>
      <c r="L244" s="21"/>
      <c r="M244" s="20"/>
      <c r="N244" s="20"/>
    </row>
    <row r="245" spans="1:14" s="19" customFormat="1" ht="40.5" customHeight="1">
      <c r="A245" s="361" t="s">
        <v>339</v>
      </c>
      <c r="B245" s="174"/>
      <c r="C245" s="419" t="s">
        <v>133</v>
      </c>
      <c r="D245" s="408"/>
      <c r="E245" s="436" t="s">
        <v>58</v>
      </c>
      <c r="F245" s="420" t="s">
        <v>118</v>
      </c>
      <c r="G245" s="420" t="s">
        <v>289</v>
      </c>
      <c r="H245" s="437" t="s">
        <v>290</v>
      </c>
      <c r="I245" s="419"/>
      <c r="J245" s="597">
        <v>270</v>
      </c>
      <c r="K245" s="21"/>
      <c r="L245" s="21"/>
      <c r="M245" s="20"/>
      <c r="N245" s="20"/>
    </row>
    <row r="246" spans="1:14" s="19" customFormat="1" ht="21" customHeight="1">
      <c r="A246" s="189" t="s">
        <v>28</v>
      </c>
      <c r="B246" s="174"/>
      <c r="C246" s="23" t="s">
        <v>133</v>
      </c>
      <c r="D246" s="683"/>
      <c r="E246" s="279" t="s">
        <v>58</v>
      </c>
      <c r="F246" s="280" t="s">
        <v>57</v>
      </c>
      <c r="G246" s="280" t="s">
        <v>289</v>
      </c>
      <c r="H246" s="435" t="s">
        <v>290</v>
      </c>
      <c r="I246" s="23"/>
      <c r="J246" s="542">
        <v>270</v>
      </c>
      <c r="K246" s="21"/>
      <c r="L246" s="21"/>
      <c r="M246" s="20"/>
      <c r="N246" s="20"/>
    </row>
    <row r="247" spans="1:14" s="19" customFormat="1" ht="20.25" customHeight="1">
      <c r="A247" s="189" t="s">
        <v>28</v>
      </c>
      <c r="B247" s="174"/>
      <c r="C247" s="23" t="s">
        <v>133</v>
      </c>
      <c r="D247" s="683"/>
      <c r="E247" s="279" t="s">
        <v>58</v>
      </c>
      <c r="F247" s="280" t="s">
        <v>57</v>
      </c>
      <c r="G247" s="280" t="s">
        <v>288</v>
      </c>
      <c r="H247" s="435" t="s">
        <v>290</v>
      </c>
      <c r="I247" s="23"/>
      <c r="J247" s="542">
        <v>270</v>
      </c>
      <c r="K247" s="21"/>
      <c r="L247" s="21"/>
      <c r="M247" s="20"/>
      <c r="N247" s="20"/>
    </row>
    <row r="248" spans="1:14" s="19" customFormat="1" ht="33.75" customHeight="1">
      <c r="A248" s="155" t="s">
        <v>389</v>
      </c>
      <c r="B248" s="174"/>
      <c r="C248" s="23" t="s">
        <v>133</v>
      </c>
      <c r="D248" s="683"/>
      <c r="E248" s="279" t="s">
        <v>58</v>
      </c>
      <c r="F248" s="280" t="s">
        <v>57</v>
      </c>
      <c r="G248" s="280" t="s">
        <v>288</v>
      </c>
      <c r="H248" s="435" t="s">
        <v>358</v>
      </c>
      <c r="I248" s="23"/>
      <c r="J248" s="542">
        <v>270</v>
      </c>
      <c r="K248" s="21"/>
      <c r="L248" s="21"/>
      <c r="M248" s="20"/>
      <c r="N248" s="20"/>
    </row>
    <row r="249" spans="1:14" s="19" customFormat="1" ht="26.25" customHeight="1">
      <c r="A249" s="155" t="s">
        <v>357</v>
      </c>
      <c r="B249" s="174"/>
      <c r="C249" s="23" t="s">
        <v>133</v>
      </c>
      <c r="D249" s="683"/>
      <c r="E249" s="279" t="s">
        <v>58</v>
      </c>
      <c r="F249" s="280" t="s">
        <v>57</v>
      </c>
      <c r="G249" s="280" t="s">
        <v>288</v>
      </c>
      <c r="H249" s="435" t="s">
        <v>358</v>
      </c>
      <c r="I249" s="23" t="s">
        <v>134</v>
      </c>
      <c r="J249" s="542">
        <v>270</v>
      </c>
      <c r="K249" s="21"/>
      <c r="L249" s="21"/>
      <c r="M249" s="20"/>
      <c r="N249" s="20"/>
    </row>
    <row r="250" spans="1:14" s="19" customFormat="1" ht="26.25" customHeight="1">
      <c r="A250" s="361" t="s">
        <v>28</v>
      </c>
      <c r="B250" s="174"/>
      <c r="C250" s="419" t="s">
        <v>133</v>
      </c>
      <c r="D250" s="408"/>
      <c r="E250" s="436" t="s">
        <v>58</v>
      </c>
      <c r="F250" s="420" t="s">
        <v>57</v>
      </c>
      <c r="G250" s="420" t="s">
        <v>289</v>
      </c>
      <c r="H250" s="437" t="s">
        <v>290</v>
      </c>
      <c r="I250" s="419"/>
      <c r="J250" s="597">
        <f>J251</f>
        <v>77.88</v>
      </c>
      <c r="K250" s="21"/>
      <c r="L250" s="21"/>
      <c r="M250" s="20"/>
      <c r="N250" s="20"/>
    </row>
    <row r="251" spans="1:14" s="19" customFormat="1" ht="26.25" customHeight="1">
      <c r="A251" s="155" t="s">
        <v>28</v>
      </c>
      <c r="B251" s="174"/>
      <c r="C251" s="23" t="s">
        <v>133</v>
      </c>
      <c r="D251" s="683"/>
      <c r="E251" s="279" t="s">
        <v>58</v>
      </c>
      <c r="F251" s="280" t="s">
        <v>57</v>
      </c>
      <c r="G251" s="280" t="s">
        <v>288</v>
      </c>
      <c r="H251" s="435" t="s">
        <v>290</v>
      </c>
      <c r="I251" s="23"/>
      <c r="J251" s="542">
        <f>J252</f>
        <v>77.88</v>
      </c>
      <c r="K251" s="21"/>
      <c r="L251" s="21"/>
      <c r="M251" s="20"/>
      <c r="N251" s="20"/>
    </row>
    <row r="252" spans="1:14" s="19" customFormat="1" ht="42.75" customHeight="1">
      <c r="A252" s="155" t="s">
        <v>365</v>
      </c>
      <c r="B252" s="174"/>
      <c r="C252" s="23" t="s">
        <v>133</v>
      </c>
      <c r="D252" s="683"/>
      <c r="E252" s="279" t="s">
        <v>58</v>
      </c>
      <c r="F252" s="280" t="s">
        <v>57</v>
      </c>
      <c r="G252" s="280" t="s">
        <v>288</v>
      </c>
      <c r="H252" s="435" t="s">
        <v>360</v>
      </c>
      <c r="I252" s="23"/>
      <c r="J252" s="542">
        <v>77.88</v>
      </c>
      <c r="K252" s="21"/>
      <c r="L252" s="21"/>
      <c r="M252" s="20"/>
      <c r="N252" s="20"/>
    </row>
    <row r="253" spans="1:14" s="19" customFormat="1" ht="38.25" customHeight="1" hidden="1">
      <c r="A253" s="155"/>
      <c r="B253" s="174"/>
      <c r="C253" s="23"/>
      <c r="D253" s="683"/>
      <c r="E253" s="279"/>
      <c r="F253" s="280"/>
      <c r="G253" s="280"/>
      <c r="H253" s="435"/>
      <c r="I253" s="23"/>
      <c r="J253" s="542"/>
      <c r="K253" s="21"/>
      <c r="L253" s="21"/>
      <c r="M253" s="20"/>
      <c r="N253" s="20"/>
    </row>
    <row r="254" spans="1:14" s="19" customFormat="1" ht="26.25" customHeight="1" thickBot="1">
      <c r="A254" s="155" t="s">
        <v>357</v>
      </c>
      <c r="B254" s="174"/>
      <c r="C254" s="23" t="s">
        <v>133</v>
      </c>
      <c r="D254" s="683"/>
      <c r="E254" s="279" t="s">
        <v>390</v>
      </c>
      <c r="F254" s="280" t="s">
        <v>57</v>
      </c>
      <c r="G254" s="280" t="s">
        <v>288</v>
      </c>
      <c r="H254" s="435" t="s">
        <v>360</v>
      </c>
      <c r="I254" s="23" t="s">
        <v>134</v>
      </c>
      <c r="J254" s="542">
        <v>77.88</v>
      </c>
      <c r="K254" s="21"/>
      <c r="L254" s="21"/>
      <c r="M254" s="20"/>
      <c r="N254" s="20"/>
    </row>
    <row r="255" spans="1:14" s="49" customFormat="1" ht="16.5" customHeight="1" thickBot="1">
      <c r="A255" s="86" t="s">
        <v>151</v>
      </c>
      <c r="B255" s="94"/>
      <c r="C255" s="95" t="s">
        <v>150</v>
      </c>
      <c r="D255" s="383"/>
      <c r="E255" s="383" t="s">
        <v>289</v>
      </c>
      <c r="F255" s="384" t="s">
        <v>118</v>
      </c>
      <c r="G255" s="384" t="s">
        <v>289</v>
      </c>
      <c r="H255" s="95" t="s">
        <v>290</v>
      </c>
      <c r="I255" s="93"/>
      <c r="J255" s="499">
        <f>J256</f>
        <v>40.8</v>
      </c>
      <c r="K255" s="51"/>
      <c r="L255" s="51"/>
      <c r="M255" s="50"/>
      <c r="N255" s="50"/>
    </row>
    <row r="256" spans="1:14" s="10" customFormat="1" ht="47.25" customHeight="1">
      <c r="A256" s="186" t="s">
        <v>105</v>
      </c>
      <c r="B256" s="91"/>
      <c r="C256" s="90" t="s">
        <v>260</v>
      </c>
      <c r="D256" s="411"/>
      <c r="E256" s="402" t="s">
        <v>289</v>
      </c>
      <c r="F256" s="38" t="s">
        <v>118</v>
      </c>
      <c r="G256" s="38" t="s">
        <v>289</v>
      </c>
      <c r="H256" s="430" t="s">
        <v>290</v>
      </c>
      <c r="I256" s="215"/>
      <c r="J256" s="360">
        <f>J257</f>
        <v>40.8</v>
      </c>
      <c r="K256" s="89"/>
      <c r="L256" s="89"/>
      <c r="M256" s="88"/>
      <c r="N256" s="88"/>
    </row>
    <row r="257" spans="1:14" s="19" customFormat="1" ht="28.5" customHeight="1">
      <c r="A257" s="77" t="s">
        <v>269</v>
      </c>
      <c r="B257" s="30"/>
      <c r="C257" s="31" t="s">
        <v>260</v>
      </c>
      <c r="D257" s="387" t="s">
        <v>201</v>
      </c>
      <c r="E257" s="390" t="s">
        <v>58</v>
      </c>
      <c r="F257" s="16" t="s">
        <v>118</v>
      </c>
      <c r="G257" s="122" t="s">
        <v>289</v>
      </c>
      <c r="H257" s="123" t="s">
        <v>290</v>
      </c>
      <c r="I257" s="31"/>
      <c r="J257" s="352">
        <f>J258</f>
        <v>40.8</v>
      </c>
      <c r="K257" s="21"/>
      <c r="L257" s="21"/>
      <c r="M257" s="20"/>
      <c r="N257" s="20"/>
    </row>
    <row r="258" spans="1:14" s="19" customFormat="1" ht="18.75" customHeight="1">
      <c r="A258" s="77" t="s">
        <v>268</v>
      </c>
      <c r="B258" s="30"/>
      <c r="C258" s="31" t="s">
        <v>260</v>
      </c>
      <c r="D258" s="387" t="s">
        <v>194</v>
      </c>
      <c r="E258" s="390" t="s">
        <v>58</v>
      </c>
      <c r="F258" s="122" t="s">
        <v>57</v>
      </c>
      <c r="G258" s="16" t="s">
        <v>289</v>
      </c>
      <c r="H258" s="123" t="s">
        <v>290</v>
      </c>
      <c r="I258" s="31"/>
      <c r="J258" s="352">
        <f>J261</f>
        <v>40.8</v>
      </c>
      <c r="K258" s="21"/>
      <c r="L258" s="21"/>
      <c r="M258" s="20"/>
      <c r="N258" s="20"/>
    </row>
    <row r="259" spans="1:14" s="19" customFormat="1" ht="20.25" customHeight="1">
      <c r="A259" s="195" t="s">
        <v>28</v>
      </c>
      <c r="B259" s="30"/>
      <c r="C259" s="31" t="s">
        <v>260</v>
      </c>
      <c r="D259" s="387" t="s">
        <v>212</v>
      </c>
      <c r="E259" s="390" t="s">
        <v>58</v>
      </c>
      <c r="F259" s="122" t="s">
        <v>57</v>
      </c>
      <c r="G259" s="122" t="s">
        <v>288</v>
      </c>
      <c r="H259" s="197" t="s">
        <v>290</v>
      </c>
      <c r="I259" s="31"/>
      <c r="J259" s="352">
        <v>40.8</v>
      </c>
      <c r="K259" s="21"/>
      <c r="L259" s="21"/>
      <c r="M259" s="20"/>
      <c r="N259" s="20"/>
    </row>
    <row r="260" spans="1:14" s="19" customFormat="1" ht="20.25" customHeight="1">
      <c r="A260" s="189" t="s">
        <v>244</v>
      </c>
      <c r="B260" s="30"/>
      <c r="C260" s="31" t="s">
        <v>260</v>
      </c>
      <c r="D260" s="387"/>
      <c r="E260" s="507" t="s">
        <v>58</v>
      </c>
      <c r="F260" s="16" t="s">
        <v>57</v>
      </c>
      <c r="G260" s="16" t="s">
        <v>288</v>
      </c>
      <c r="H260" s="197" t="s">
        <v>59</v>
      </c>
      <c r="I260" s="31"/>
      <c r="J260" s="352">
        <v>40.8</v>
      </c>
      <c r="K260" s="21"/>
      <c r="L260" s="21"/>
      <c r="M260" s="20"/>
      <c r="N260" s="20"/>
    </row>
    <row r="261" spans="1:14" s="19" customFormat="1" ht="27" customHeight="1" thickBot="1">
      <c r="A261" s="185" t="s">
        <v>262</v>
      </c>
      <c r="B261" s="30"/>
      <c r="C261" s="31" t="s">
        <v>260</v>
      </c>
      <c r="D261" s="410" t="s">
        <v>212</v>
      </c>
      <c r="E261" s="438">
        <v>68</v>
      </c>
      <c r="F261" s="439">
        <v>9</v>
      </c>
      <c r="G261" s="299" t="s">
        <v>288</v>
      </c>
      <c r="H261" s="440" t="s">
        <v>59</v>
      </c>
      <c r="I261" s="31" t="s">
        <v>261</v>
      </c>
      <c r="J261" s="352">
        <v>40.8</v>
      </c>
      <c r="K261" s="21"/>
      <c r="L261" s="21"/>
      <c r="M261" s="20"/>
      <c r="N261" s="20"/>
    </row>
    <row r="262" spans="1:14" s="80" customFormat="1" ht="18.75" thickBot="1">
      <c r="A262" s="825" t="s">
        <v>161</v>
      </c>
      <c r="B262" s="826"/>
      <c r="C262" s="826"/>
      <c r="D262" s="826"/>
      <c r="E262" s="414"/>
      <c r="F262" s="414"/>
      <c r="G262" s="414"/>
      <c r="H262" s="414"/>
      <c r="I262" s="82"/>
      <c r="J262" s="461">
        <v>11240.42</v>
      </c>
      <c r="K262" s="81"/>
      <c r="L262" s="81"/>
      <c r="M262" s="81"/>
      <c r="N262" s="81"/>
    </row>
    <row r="263" spans="1:14" s="5" customFormat="1" ht="18">
      <c r="A263" s="77"/>
      <c r="B263" s="79"/>
      <c r="C263" s="824"/>
      <c r="D263" s="824"/>
      <c r="E263" s="193"/>
      <c r="F263" s="193"/>
      <c r="G263" s="193"/>
      <c r="H263" s="193"/>
      <c r="I263" s="78"/>
      <c r="J263" s="78"/>
      <c r="K263" s="7"/>
      <c r="L263" s="7"/>
      <c r="M263" s="7"/>
      <c r="N263" s="7"/>
    </row>
    <row r="264" spans="1:10" ht="12.75">
      <c r="A264" s="5"/>
      <c r="B264" s="5"/>
      <c r="C264" s="9"/>
      <c r="D264" s="9"/>
      <c r="E264" s="9"/>
      <c r="F264" s="9"/>
      <c r="G264" s="9"/>
      <c r="H264" s="9"/>
      <c r="I264" s="16"/>
      <c r="J264" s="16"/>
    </row>
    <row r="265" spans="1:10" ht="12.75">
      <c r="A265" s="77"/>
      <c r="B265" s="5"/>
      <c r="C265" s="9"/>
      <c r="D265" s="9"/>
      <c r="E265" s="9"/>
      <c r="F265" s="9"/>
      <c r="G265" s="9"/>
      <c r="H265" s="9"/>
      <c r="I265" s="16"/>
      <c r="J265" s="16"/>
    </row>
    <row r="266" spans="1:10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</row>
    <row r="267" spans="1:10" ht="12.75">
      <c r="A267" s="5"/>
      <c r="B267" s="5"/>
      <c r="C267" s="9"/>
      <c r="D267" s="9"/>
      <c r="E267" s="9"/>
      <c r="F267" s="9"/>
      <c r="G267" s="9"/>
      <c r="H267" s="9"/>
      <c r="I267" s="16"/>
      <c r="J267" s="16"/>
    </row>
    <row r="268" spans="1:10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</row>
    <row r="269" spans="1:10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</row>
    <row r="270" spans="1:10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</row>
    <row r="271" spans="1:14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/>
      <c r="L271"/>
      <c r="M271"/>
      <c r="N271"/>
    </row>
    <row r="272" spans="1:14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/>
      <c r="L272"/>
      <c r="M272"/>
      <c r="N272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9:14" ht="12.75">
      <c r="I322" s="15"/>
      <c r="J322" s="15"/>
      <c r="K322"/>
      <c r="L322"/>
      <c r="M322"/>
      <c r="N322"/>
    </row>
    <row r="323" spans="9:14" ht="12.75">
      <c r="I323" s="15"/>
      <c r="J323" s="15"/>
      <c r="K323"/>
      <c r="L323"/>
      <c r="M323"/>
      <c r="N323"/>
    </row>
    <row r="324" spans="9:14" ht="12.75">
      <c r="I324" s="15"/>
      <c r="J324" s="15"/>
      <c r="K324"/>
      <c r="L324"/>
      <c r="M324"/>
      <c r="N324"/>
    </row>
    <row r="325" spans="9:14" ht="12.75">
      <c r="I325" s="15"/>
      <c r="J325" s="15"/>
      <c r="K325"/>
      <c r="L325"/>
      <c r="M325"/>
      <c r="N325"/>
    </row>
    <row r="326" spans="9:14" ht="12.75">
      <c r="I326" s="15"/>
      <c r="J326" s="15"/>
      <c r="K326"/>
      <c r="L326"/>
      <c r="M326"/>
      <c r="N326"/>
    </row>
    <row r="327" spans="9:14" ht="12.75">
      <c r="I327" s="15"/>
      <c r="J327" s="15"/>
      <c r="K327"/>
      <c r="L327"/>
      <c r="M327"/>
      <c r="N327"/>
    </row>
    <row r="328" spans="9:14" ht="12.75">
      <c r="I328" s="15"/>
      <c r="J328" s="15"/>
      <c r="K328"/>
      <c r="L328"/>
      <c r="M328"/>
      <c r="N328"/>
    </row>
    <row r="329" spans="9:14" ht="12.75">
      <c r="I329" s="15"/>
      <c r="J329" s="15"/>
      <c r="K329"/>
      <c r="L329"/>
      <c r="M329"/>
      <c r="N329"/>
    </row>
    <row r="330" spans="9:14" ht="12.75">
      <c r="I330" s="15"/>
      <c r="J330" s="15"/>
      <c r="K330"/>
      <c r="L330"/>
      <c r="M330"/>
      <c r="N330"/>
    </row>
    <row r="331" spans="9:14" ht="12.75">
      <c r="I331" s="15"/>
      <c r="J331" s="15"/>
      <c r="K331"/>
      <c r="L331"/>
      <c r="M331"/>
      <c r="N331"/>
    </row>
    <row r="332" spans="9:14" ht="12.75">
      <c r="I332" s="15"/>
      <c r="J332" s="15"/>
      <c r="K332"/>
      <c r="L332"/>
      <c r="M332"/>
      <c r="N332"/>
    </row>
    <row r="333" spans="9:14" ht="12.75">
      <c r="I333" s="15"/>
      <c r="J333" s="15"/>
      <c r="K333"/>
      <c r="L333"/>
      <c r="M333"/>
      <c r="N333"/>
    </row>
    <row r="334" spans="9:14" ht="12.75"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</sheetData>
  <sheetProtection/>
  <mergeCells count="18">
    <mergeCell ref="A12:J12"/>
    <mergeCell ref="A13:J13"/>
    <mergeCell ref="A14:J14"/>
    <mergeCell ref="A15:J15"/>
    <mergeCell ref="A262:D262"/>
    <mergeCell ref="C263:D263"/>
    <mergeCell ref="A17:A18"/>
    <mergeCell ref="B17:I17"/>
    <mergeCell ref="E18:H18"/>
    <mergeCell ref="D5:J5"/>
    <mergeCell ref="C6:J6"/>
    <mergeCell ref="A11:J11"/>
    <mergeCell ref="I1:J1"/>
    <mergeCell ref="D2:J2"/>
    <mergeCell ref="D3:J3"/>
    <mergeCell ref="C4:J4"/>
    <mergeCell ref="H8:J8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4">
      <selection activeCell="H42" sqref="H42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5" max="5" width="10.25390625" style="0" customWidth="1"/>
  </cols>
  <sheetData>
    <row r="1" spans="1:4" ht="12.75">
      <c r="A1" s="817" t="s">
        <v>426</v>
      </c>
      <c r="B1" s="817"/>
      <c r="C1" s="817"/>
      <c r="D1" s="817"/>
    </row>
    <row r="2" spans="1:4" ht="12.75">
      <c r="A2" s="817" t="s">
        <v>427</v>
      </c>
      <c r="B2" s="817"/>
      <c r="C2" s="817"/>
      <c r="D2" s="817"/>
    </row>
    <row r="3" spans="1:4" ht="12.75">
      <c r="A3" s="817" t="s">
        <v>197</v>
      </c>
      <c r="B3" s="817"/>
      <c r="C3" s="817"/>
      <c r="D3" s="817"/>
    </row>
    <row r="4" spans="1:4" ht="12.75">
      <c r="A4" s="817" t="s">
        <v>304</v>
      </c>
      <c r="B4" s="817"/>
      <c r="C4" s="817"/>
      <c r="D4" s="817"/>
    </row>
    <row r="5" spans="1:4" ht="12.75">
      <c r="A5" s="815" t="s">
        <v>325</v>
      </c>
      <c r="B5" s="816"/>
      <c r="C5" s="816"/>
      <c r="D5" s="816"/>
    </row>
    <row r="6" spans="1:4" ht="12.75">
      <c r="A6" s="815" t="s">
        <v>196</v>
      </c>
      <c r="B6" s="816"/>
      <c r="C6" s="816"/>
      <c r="D6" s="816"/>
    </row>
    <row r="7" spans="1:4" ht="12.75">
      <c r="A7" s="12"/>
      <c r="B7" s="817" t="s">
        <v>447</v>
      </c>
      <c r="C7" s="816"/>
      <c r="D7" s="816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815"/>
      <c r="C10" s="815"/>
      <c r="D10" s="815"/>
    </row>
    <row r="11" spans="1:4" ht="15.75">
      <c r="A11" s="812" t="s">
        <v>428</v>
      </c>
      <c r="B11" s="812"/>
      <c r="C11" s="812"/>
      <c r="D11" s="812"/>
    </row>
    <row r="12" spans="1:4" ht="15.75">
      <c r="A12" s="812" t="s">
        <v>429</v>
      </c>
      <c r="B12" s="812"/>
      <c r="C12" s="812"/>
      <c r="D12" s="812"/>
    </row>
    <row r="13" spans="1:4" ht="15.75">
      <c r="A13" s="812" t="s">
        <v>430</v>
      </c>
      <c r="B13" s="812"/>
      <c r="C13" s="812"/>
      <c r="D13" s="812"/>
    </row>
    <row r="14" spans="1:4" ht="18.75" thickBot="1">
      <c r="A14" s="758"/>
      <c r="B14" s="758"/>
      <c r="C14" s="758"/>
      <c r="D14" s="758"/>
    </row>
    <row r="15" spans="1:4" ht="16.5" thickBot="1">
      <c r="A15" s="759" t="s">
        <v>431</v>
      </c>
      <c r="B15" s="841" t="s">
        <v>160</v>
      </c>
      <c r="C15" s="825"/>
      <c r="D15" s="759" t="s">
        <v>432</v>
      </c>
    </row>
    <row r="16" spans="1:4" ht="15">
      <c r="A16" s="760" t="s">
        <v>433</v>
      </c>
      <c r="B16" s="757" t="s">
        <v>434</v>
      </c>
      <c r="C16" s="839" t="s">
        <v>435</v>
      </c>
      <c r="D16" s="761" t="s">
        <v>436</v>
      </c>
    </row>
    <row r="17" spans="1:4" ht="15" thickBot="1">
      <c r="A17" s="762"/>
      <c r="B17" s="763"/>
      <c r="C17" s="840"/>
      <c r="D17" s="764" t="s">
        <v>422</v>
      </c>
    </row>
    <row r="18" spans="1:4" ht="15">
      <c r="A18" s="765" t="s">
        <v>283</v>
      </c>
      <c r="B18" s="766" t="s">
        <v>159</v>
      </c>
      <c r="C18" s="767"/>
      <c r="D18" s="768">
        <f>D20+D22+D24+D25</f>
        <v>2826.2400000000002</v>
      </c>
    </row>
    <row r="19" spans="1:4" ht="15.75">
      <c r="A19" s="769"/>
      <c r="B19" s="770"/>
      <c r="C19" s="771"/>
      <c r="D19" s="772"/>
    </row>
    <row r="20" spans="1:6" ht="42.75">
      <c r="A20" s="773" t="s">
        <v>437</v>
      </c>
      <c r="B20" s="774"/>
      <c r="C20" s="31" t="s">
        <v>274</v>
      </c>
      <c r="D20" s="352">
        <v>2518</v>
      </c>
      <c r="E20" s="775"/>
      <c r="F20" s="776"/>
    </row>
    <row r="21" spans="1:6" ht="12" customHeight="1">
      <c r="A21" s="773"/>
      <c r="B21" s="774"/>
      <c r="C21" s="777"/>
      <c r="D21" s="778"/>
      <c r="F21" s="776"/>
    </row>
    <row r="22" spans="1:6" ht="45" customHeight="1">
      <c r="A22" s="773" t="s">
        <v>438</v>
      </c>
      <c r="B22" s="774"/>
      <c r="C22" s="31" t="s">
        <v>270</v>
      </c>
      <c r="D22" s="352">
        <v>110.44</v>
      </c>
      <c r="F22" s="776"/>
    </row>
    <row r="23" spans="1:6" ht="15">
      <c r="A23" s="779"/>
      <c r="B23" s="770"/>
      <c r="C23" s="31"/>
      <c r="D23" s="352"/>
      <c r="F23" s="776"/>
    </row>
    <row r="24" spans="1:6" ht="24" customHeight="1">
      <c r="A24" s="779" t="s">
        <v>247</v>
      </c>
      <c r="B24" s="770"/>
      <c r="C24" s="31" t="s">
        <v>246</v>
      </c>
      <c r="D24" s="352">
        <v>197.8</v>
      </c>
      <c r="E24" s="780"/>
      <c r="F24" s="776"/>
    </row>
    <row r="25" spans="1:6" ht="15.75" thickBot="1">
      <c r="A25" s="779"/>
      <c r="B25" s="770"/>
      <c r="C25" s="22"/>
      <c r="D25" s="352"/>
      <c r="F25" s="776"/>
    </row>
    <row r="26" spans="1:6" ht="15.75">
      <c r="A26" s="781" t="s">
        <v>158</v>
      </c>
      <c r="B26" s="782" t="s">
        <v>157</v>
      </c>
      <c r="C26" s="783"/>
      <c r="D26" s="784">
        <f>D27</f>
        <v>125.4</v>
      </c>
      <c r="F26" s="776"/>
    </row>
    <row r="27" spans="1:6" ht="15.75" thickBot="1">
      <c r="A27" s="785" t="s">
        <v>255</v>
      </c>
      <c r="B27" s="786"/>
      <c r="C27" s="76" t="s">
        <v>253</v>
      </c>
      <c r="D27" s="787">
        <v>125.4</v>
      </c>
      <c r="F27" s="776"/>
    </row>
    <row r="28" spans="1:6" ht="31.5">
      <c r="A28" s="788" t="s">
        <v>156</v>
      </c>
      <c r="B28" s="766" t="s">
        <v>155</v>
      </c>
      <c r="C28" s="767"/>
      <c r="D28" s="789">
        <f>D29+D30</f>
        <v>119.5</v>
      </c>
      <c r="F28" s="776"/>
    </row>
    <row r="29" spans="1:6" ht="42.75">
      <c r="A29" s="790" t="s">
        <v>439</v>
      </c>
      <c r="B29" s="774"/>
      <c r="C29" s="31" t="s">
        <v>285</v>
      </c>
      <c r="D29" s="494">
        <v>117.5</v>
      </c>
      <c r="F29" s="776"/>
    </row>
    <row r="30" spans="1:6" ht="28.5" customHeight="1">
      <c r="A30" s="790" t="s">
        <v>280</v>
      </c>
      <c r="B30" s="774"/>
      <c r="C30" s="31" t="s">
        <v>279</v>
      </c>
      <c r="D30" s="494">
        <v>2</v>
      </c>
      <c r="F30" s="776"/>
    </row>
    <row r="31" spans="1:6" ht="21.75" customHeight="1">
      <c r="A31" s="791" t="s">
        <v>440</v>
      </c>
      <c r="B31" s="792" t="s">
        <v>154</v>
      </c>
      <c r="C31" s="793"/>
      <c r="D31" s="794">
        <f>D32+D33</f>
        <v>3003.3</v>
      </c>
      <c r="F31" s="776"/>
    </row>
    <row r="32" spans="1:6" ht="16.5" customHeight="1">
      <c r="A32" s="790" t="s">
        <v>138</v>
      </c>
      <c r="B32" s="774"/>
      <c r="C32" s="31" t="s">
        <v>137</v>
      </c>
      <c r="D32" s="494">
        <v>2975.3</v>
      </c>
      <c r="F32" s="776"/>
    </row>
    <row r="33" spans="1:7" ht="16.5" customHeight="1">
      <c r="A33" s="790" t="s">
        <v>265</v>
      </c>
      <c r="B33" s="774"/>
      <c r="C33" s="31" t="s">
        <v>264</v>
      </c>
      <c r="D33" s="494">
        <v>28</v>
      </c>
      <c r="E33" s="780"/>
      <c r="F33" s="776"/>
      <c r="G33" s="149"/>
    </row>
    <row r="34" spans="1:6" ht="16.5" customHeight="1" hidden="1">
      <c r="A34" s="790"/>
      <c r="B34" s="774"/>
      <c r="C34" s="31"/>
      <c r="D34" s="494"/>
      <c r="F34" s="776"/>
    </row>
    <row r="35" spans="1:6" ht="16.5" customHeight="1" hidden="1">
      <c r="A35" s="790"/>
      <c r="B35" s="774"/>
      <c r="C35" s="31"/>
      <c r="D35" s="494"/>
      <c r="F35" s="776"/>
    </row>
    <row r="36" spans="1:6" ht="15.75">
      <c r="A36" s="795" t="s">
        <v>441</v>
      </c>
      <c r="B36" s="792" t="s">
        <v>153</v>
      </c>
      <c r="C36" s="796"/>
      <c r="D36" s="794">
        <f>D37+D38+D39</f>
        <v>3577.3</v>
      </c>
      <c r="F36" s="776"/>
    </row>
    <row r="37" spans="1:6" ht="14.25">
      <c r="A37" s="779" t="s">
        <v>250</v>
      </c>
      <c r="B37" s="774"/>
      <c r="C37" s="31" t="s">
        <v>249</v>
      </c>
      <c r="D37" s="494">
        <v>270</v>
      </c>
      <c r="F37" s="776"/>
    </row>
    <row r="38" spans="1:7" ht="14.25">
      <c r="A38" s="779" t="s">
        <v>252</v>
      </c>
      <c r="B38" s="774"/>
      <c r="C38" s="31" t="s">
        <v>251</v>
      </c>
      <c r="D38" s="494">
        <v>70</v>
      </c>
      <c r="E38" s="780"/>
      <c r="F38" s="776"/>
      <c r="G38" s="149"/>
    </row>
    <row r="39" spans="1:8" ht="14.25">
      <c r="A39" s="779" t="s">
        <v>282</v>
      </c>
      <c r="B39" s="774"/>
      <c r="C39" s="31" t="s">
        <v>281</v>
      </c>
      <c r="D39" s="494">
        <v>3237.3</v>
      </c>
      <c r="F39" s="776"/>
      <c r="G39" s="149"/>
      <c r="H39" s="149"/>
    </row>
    <row r="40" spans="1:6" ht="15.75">
      <c r="A40" s="797" t="s">
        <v>442</v>
      </c>
      <c r="B40" s="792" t="s">
        <v>152</v>
      </c>
      <c r="C40" s="796"/>
      <c r="D40" s="794">
        <f>D41</f>
        <v>1547.88</v>
      </c>
      <c r="F40" s="776"/>
    </row>
    <row r="41" spans="1:6" ht="14.25">
      <c r="A41" s="798" t="s">
        <v>135</v>
      </c>
      <c r="B41" s="774"/>
      <c r="C41" s="31" t="s">
        <v>133</v>
      </c>
      <c r="D41" s="494">
        <v>1547.88</v>
      </c>
      <c r="F41" s="776"/>
    </row>
    <row r="42" spans="1:6" ht="15.75">
      <c r="A42" s="799" t="s">
        <v>151</v>
      </c>
      <c r="B42" s="792" t="s">
        <v>150</v>
      </c>
      <c r="C42" s="796"/>
      <c r="D42" s="794">
        <f>D43+D46</f>
        <v>40.8</v>
      </c>
      <c r="F42" s="776"/>
    </row>
    <row r="43" spans="1:6" ht="14.25">
      <c r="A43" s="798" t="s">
        <v>149</v>
      </c>
      <c r="B43" s="774"/>
      <c r="C43" s="31" t="s">
        <v>260</v>
      </c>
      <c r="D43" s="494">
        <v>40.8</v>
      </c>
      <c r="F43" s="776"/>
    </row>
    <row r="44" spans="1:6" s="2" customFormat="1" ht="15.75" hidden="1">
      <c r="A44" s="799"/>
      <c r="B44" s="792" t="s">
        <v>443</v>
      </c>
      <c r="C44" s="800"/>
      <c r="D44" s="801"/>
      <c r="F44" s="776"/>
    </row>
    <row r="45" spans="1:6" ht="14.25" hidden="1">
      <c r="A45" s="802"/>
      <c r="B45" s="774"/>
      <c r="C45" s="777"/>
      <c r="D45" s="803"/>
      <c r="F45" s="776"/>
    </row>
    <row r="46" spans="1:6" ht="15" thickBot="1">
      <c r="A46" s="804"/>
      <c r="B46" s="805"/>
      <c r="C46" s="806"/>
      <c r="D46" s="803"/>
      <c r="F46" s="776"/>
    </row>
    <row r="47" spans="1:6" ht="16.5" thickBot="1">
      <c r="A47" s="825" t="s">
        <v>444</v>
      </c>
      <c r="B47" s="826"/>
      <c r="C47" s="826"/>
      <c r="D47" s="807">
        <f>D18+D26+D28+D31+D36+D40+D42</f>
        <v>11240.420000000002</v>
      </c>
      <c r="E47" s="775"/>
      <c r="F47" s="776"/>
    </row>
  </sheetData>
  <sheetProtection/>
  <mergeCells count="14">
    <mergeCell ref="C16:C17"/>
    <mergeCell ref="A47:C47"/>
    <mergeCell ref="B7:D7"/>
    <mergeCell ref="B10:D10"/>
    <mergeCell ref="A11:D11"/>
    <mergeCell ref="A12:D12"/>
    <mergeCell ref="A13:D13"/>
    <mergeCell ref="B15:C15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2017-06-22T09:48:23Z</cp:lastPrinted>
  <dcterms:created xsi:type="dcterms:W3CDTF">2006-11-14T09:43:33Z</dcterms:created>
  <dcterms:modified xsi:type="dcterms:W3CDTF">2017-06-22T09:48:59Z</dcterms:modified>
  <cp:category/>
  <cp:version/>
  <cp:contentType/>
  <cp:contentStatus/>
</cp:coreProperties>
</file>